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Default Extension="vml" ContentType="application/vnd.openxmlformats-officedocument.vmlDrawing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60" windowHeight="4500" tabRatio="599" firstSheet="10" activeTab="13"/>
  </bookViews>
  <sheets>
    <sheet name="makmal (2)" sheetId="1" r:id="rId1"/>
    <sheet name="makan &amp; minum zanza" sheetId="2" r:id="rId2"/>
    <sheet name="makan &amp; minum zanza 1" sheetId="3" r:id="rId3"/>
    <sheet name="makan &amp; minum suria jaya" sheetId="4" r:id="rId4"/>
    <sheet name="makan &amp; minum suria jaya 1" sheetId="5" r:id="rId5"/>
    <sheet name="makan &amp; minum koperasi teknik" sheetId="6" r:id="rId6"/>
    <sheet name="piala" sheetId="7" r:id="rId7"/>
    <sheet name="sewa bas dan lain2" sheetId="8" r:id="rId8"/>
    <sheet name="sewa bas dan lain2 (2)" sheetId="9" r:id="rId9"/>
    <sheet name="sewa bas dan lain2 (3)" sheetId="10" r:id="rId10"/>
    <sheet name="bahan mentah 1" sheetId="11" r:id="rId11"/>
    <sheet name="bahan mentah 2" sheetId="12" r:id="rId12"/>
    <sheet name="New" sheetId="13" r:id="rId13"/>
    <sheet name="BRG.PEROLEHAN M.S.2" sheetId="14" r:id="rId14"/>
    <sheet name="bahan mentah 2 (2)" sheetId="15" r:id="rId15"/>
    <sheet name="bahan mentah 3" sheetId="16" r:id="rId16"/>
    <sheet name="hardware" sheetId="17" r:id="rId17"/>
    <sheet name="hardware 2" sheetId="18" r:id="rId18"/>
    <sheet name="ICT (2)" sheetId="19" r:id="rId19"/>
    <sheet name="ICT" sheetId="20" r:id="rId20"/>
    <sheet name="pelbagai 1 (2)" sheetId="21" r:id="rId21"/>
    <sheet name="pelbagai7" sheetId="22" r:id="rId22"/>
    <sheet name="pelbagai 1" sheetId="23" r:id="rId23"/>
    <sheet name="INDUK 1" sheetId="24" r:id="rId24"/>
    <sheet name="INDUK 2" sheetId="25" r:id="rId25"/>
    <sheet name="INDUK 3" sheetId="26" r:id="rId26"/>
    <sheet name="cop (2)" sheetId="27" r:id="rId27"/>
    <sheet name="cop" sheetId="28" r:id="rId28"/>
    <sheet name="pelbagai 2 (3)" sheetId="29" r:id="rId29"/>
    <sheet name="pelbagai 2" sheetId="30" r:id="rId30"/>
    <sheet name="medal lampiran" sheetId="31" r:id="rId31"/>
    <sheet name="ict lamp" sheetId="32" r:id="rId32"/>
    <sheet name="raudah" sheetId="33" r:id="rId33"/>
    <sheet name="zar cekal" sheetId="34" r:id="rId34"/>
    <sheet name="cmca" sheetId="35" r:id="rId35"/>
    <sheet name="sin foh" sheetId="36" r:id="rId36"/>
    <sheet name="sin foh (2)" sheetId="37" r:id="rId37"/>
    <sheet name="gema" sheetId="38" r:id="rId38"/>
    <sheet name="krystal" sheetId="39" r:id="rId39"/>
    <sheet name="era makmur" sheetId="40" r:id="rId40"/>
    <sheet name="khazanah alam" sheetId="41" r:id="rId41"/>
    <sheet name="mj generation" sheetId="42" r:id="rId42"/>
    <sheet name="mutiara decor" sheetId="43" r:id="rId43"/>
    <sheet name="tenaga s&amp;a" sheetId="44" r:id="rId44"/>
    <sheet name="T N GO" sheetId="45" r:id="rId45"/>
  </sheets>
  <definedNames/>
  <calcPr fullCalcOnLoad="1"/>
</workbook>
</file>

<file path=xl/comments40.xml><?xml version="1.0" encoding="utf-8"?>
<comments xmlns="http://schemas.openxmlformats.org/spreadsheetml/2006/main">
  <authors>
    <author>moe</author>
  </authors>
  <commentList>
    <comment ref="B34" authorId="0">
      <text>
        <r>
          <rPr>
            <b/>
            <sz val="8"/>
            <rFont val="Tahoma"/>
            <family val="2"/>
          </rPr>
          <t>moe: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<sst xmlns="http://schemas.openxmlformats.org/spreadsheetml/2006/main" count="3159" uniqueCount="1223">
  <si>
    <t>Bil</t>
  </si>
  <si>
    <t>Perkara</t>
  </si>
  <si>
    <t>Kuantiti</t>
  </si>
  <si>
    <t>Unit</t>
  </si>
  <si>
    <t xml:space="preserve"> Harga Seunit</t>
  </si>
  <si>
    <t>Jumlah</t>
  </si>
  <si>
    <t>Baki Stok</t>
  </si>
  <si>
    <t>Sukacita mendapat kelulusan tuan bagi pembelian barangan / alatan / perkhidmatan berikut :</t>
  </si>
  <si>
    <t>KUALA LUMPUR</t>
  </si>
  <si>
    <t xml:space="preserve">     LAM-PUP06-02</t>
  </si>
  <si>
    <t>Tarikh:</t>
  </si>
  <si>
    <t>BORANG PERMOHONAN PEROLEHAN</t>
  </si>
  <si>
    <t>Pembelian dikenakan kepada aktiviti berikut:</t>
  </si>
  <si>
    <t>AKTIVITI</t>
  </si>
  <si>
    <t>BAKI SEMASA</t>
  </si>
  <si>
    <t>Pembelian disokong / tidak disokong</t>
  </si>
  <si>
    <t>Catatan :</t>
  </si>
  <si>
    <t>DILULUSKAN / TIDAK DILULUSKAN</t>
  </si>
  <si>
    <t>Catatan Rekod</t>
  </si>
  <si>
    <t>Tarikh :………………………………….</t>
  </si>
  <si>
    <t>Tarikh :…………………………………</t>
  </si>
  <si>
    <t>Disahkan peruntukan mencukupi / tidak mencukupi</t>
  </si>
  <si>
    <t>Peraturan dan syarat berkaitan membeli  / membayar dipatuhi</t>
  </si>
  <si>
    <t>Pesanan Kerajaan No:……....………………</t>
  </si>
  <si>
    <t>Bekalan / Perkhidmatan diterima  pada:</t>
  </si>
  <si>
    <t>Baucer No :……...…………..…………………</t>
  </si>
  <si>
    <t>LAMPIRAN 1</t>
  </si>
  <si>
    <t>P/TP/KS(P&amp;K)/PP/KUKP</t>
  </si>
  <si>
    <t>JUMLAH</t>
  </si>
  <si>
    <t>(Untuk diisi oleh Pegawai Yang Menguruskan Perolehan)</t>
  </si>
  <si>
    <t>Barangan / Perkhidmatan boleh diperolehi dari Pembekal berikut :</t>
  </si>
  <si>
    <t>NAMA PEMBEKAL</t>
  </si>
  <si>
    <t>RUJUKAN</t>
  </si>
  <si>
    <t>KONTRAK PUSAT / SEBUTHARGA</t>
  </si>
  <si>
    <t>Nama &amp; Cop</t>
  </si>
  <si>
    <t>Jawatan :</t>
  </si>
  <si>
    <t>Februari 2008</t>
  </si>
  <si>
    <t>T.Tangan :……………….………..……………</t>
  </si>
  <si>
    <t>( Untuk Diisi Oleh Pegawai Penyemak )</t>
  </si>
  <si>
    <t>(Untuk Diisi Oleh PA/PT(K)</t>
  </si>
  <si>
    <t>Jawatan</t>
  </si>
  <si>
    <t>T.Tangan :………..……………..…………………</t>
  </si>
  <si>
    <t>T.Tangan :………………………………………..</t>
  </si>
  <si>
    <t>( Untuk Tindakan Pegawai Pelulus )</t>
  </si>
  <si>
    <t>………………………………</t>
  </si>
  <si>
    <t>……………………………….</t>
  </si>
  <si>
    <t>……………………………..</t>
  </si>
  <si>
    <t>…………………………………………………</t>
  </si>
  <si>
    <t>Tarikh :…………………………...…..</t>
  </si>
  <si>
    <t>T.Tangan :…………………………………</t>
  </si>
  <si>
    <t>…………………………………..………………………………………………………………………….</t>
  </si>
  <si>
    <t>CATATAN:</t>
  </si>
  <si>
    <t>T.T.Pemohon :  …………………………….</t>
  </si>
  <si>
    <t xml:space="preserve">Penentuan Bekalan </t>
  </si>
  <si>
    <t xml:space="preserve"> Kos Seunit</t>
  </si>
  <si>
    <t xml:space="preserve">Nama &amp; Cop  : </t>
  </si>
  <si>
    <t xml:space="preserve">Jawatan         : </t>
  </si>
  <si>
    <t>kg</t>
  </si>
  <si>
    <t>biji</t>
  </si>
  <si>
    <t>tin</t>
  </si>
  <si>
    <t>Nama Kontrak</t>
  </si>
  <si>
    <t>NSN</t>
  </si>
  <si>
    <t>QTY</t>
  </si>
  <si>
    <t>Total Selling Price</t>
  </si>
  <si>
    <t xml:space="preserve">Description </t>
  </si>
  <si>
    <t>Selling Price Unit/ RM</t>
  </si>
  <si>
    <t>Central Management Catalogue Agency Sdn Bhd</t>
  </si>
  <si>
    <t>No. 9 &amp; 11, Level 1-6, Block C1,</t>
  </si>
  <si>
    <t>Jalan PJU 1/41, Dataran Prima,</t>
  </si>
  <si>
    <t>47301 Petaling Jaya, Selangor</t>
  </si>
  <si>
    <t>buku</t>
  </si>
  <si>
    <t>Timun</t>
  </si>
  <si>
    <t>Bihun</t>
  </si>
  <si>
    <t>Beras Jati</t>
  </si>
  <si>
    <t>Air Batu</t>
  </si>
  <si>
    <t>Gas</t>
  </si>
  <si>
    <t>Sawi</t>
  </si>
  <si>
    <t>Kangkong</t>
  </si>
  <si>
    <t>Taugeh</t>
  </si>
  <si>
    <t>Telor Masin</t>
  </si>
  <si>
    <t>Tahu</t>
  </si>
  <si>
    <t>Karrot</t>
  </si>
  <si>
    <t>Roti Bun</t>
  </si>
  <si>
    <t>pkt</t>
  </si>
  <si>
    <t>btl</t>
  </si>
  <si>
    <t>kpt</t>
  </si>
  <si>
    <t>beg</t>
  </si>
  <si>
    <t>tong</t>
  </si>
  <si>
    <t>kpg</t>
  </si>
  <si>
    <t>Jumlah Bawa Kehadapan</t>
  </si>
  <si>
    <t>IPGM - KAMPUS PENDIDIKAN TEKNIK</t>
  </si>
  <si>
    <t>ZAR CEKAL ENTERPRISE</t>
  </si>
  <si>
    <t>Lot 4, Jalan 27, Cheras Baru,</t>
  </si>
  <si>
    <t>56100 Kuala Lumpur</t>
  </si>
  <si>
    <t xml:space="preserve">Cable Conduit LSF 1-7/0.53 1.5MM </t>
  </si>
  <si>
    <t xml:space="preserve">Cable Conduit LSF 1-7/0.67 2.5MM </t>
  </si>
  <si>
    <t>Cable EQPT s/core PVC 1/0.5mm Red</t>
  </si>
  <si>
    <t>Cable elect flex 3 core 110/0.0076</t>
  </si>
  <si>
    <t>Cable trunking metal 2 in x 2 in x 8 ft</t>
  </si>
  <si>
    <t>Cable conduit G1 20mm</t>
  </si>
  <si>
    <t>Switch box PVC 4 way</t>
  </si>
  <si>
    <t>Cable cord Assy</t>
  </si>
  <si>
    <t>Connector skt outlet metalclad 13A</t>
  </si>
  <si>
    <t>Switch socket outlet flush type</t>
  </si>
  <si>
    <t>Switch coupler + male bush 20mm</t>
  </si>
  <si>
    <t>Switch push button Fwd, rev, off</t>
  </si>
  <si>
    <t>Relay contactor 240VAC 12A</t>
  </si>
  <si>
    <t>Relay overload 2.5 4A</t>
  </si>
  <si>
    <t>Printed CCT aid Lead strip</t>
  </si>
  <si>
    <t>Cable ties colr 100mm x 18mm (P/250)</t>
  </si>
  <si>
    <t>Connector term block 12 way 30A</t>
  </si>
  <si>
    <t>Circuit breaker miniature 6A</t>
  </si>
  <si>
    <t>Circuit breaker miniature 16A</t>
  </si>
  <si>
    <t>Circuit breaker miniature 30A</t>
  </si>
  <si>
    <t>Connector plug top RCD</t>
  </si>
  <si>
    <t>Lamp holder</t>
  </si>
  <si>
    <t>Fuse size 3 60AMP o/set axial lug</t>
  </si>
  <si>
    <t>Connector plug 3 pin UMF 13A</t>
  </si>
  <si>
    <t>Printed CCT BD aid kit tool elect</t>
  </si>
  <si>
    <t>Cable wire stripper standard</t>
  </si>
  <si>
    <t>Indicator metermulti SANWA 360</t>
  </si>
  <si>
    <t>6145-A01-7886</t>
  </si>
  <si>
    <t>6145-A01-7888</t>
  </si>
  <si>
    <t>6145-A01-7890</t>
  </si>
  <si>
    <t>6145-A01-7891</t>
  </si>
  <si>
    <t>6145-A01-7893</t>
  </si>
  <si>
    <t>6145-A01-7894</t>
  </si>
  <si>
    <t>6145-A01-7895</t>
  </si>
  <si>
    <t>6145-A01-7887</t>
  </si>
  <si>
    <t>6145-A01-9119</t>
  </si>
  <si>
    <t>6145-A00-5650</t>
  </si>
  <si>
    <t>5975-A01-9308</t>
  </si>
  <si>
    <t>2530-A01-9310</t>
  </si>
  <si>
    <t>5930-A01-9628</t>
  </si>
  <si>
    <t>6150-14-505-7464</t>
  </si>
  <si>
    <t>5935-A01-2913</t>
  </si>
  <si>
    <t>5930-A01-9372</t>
  </si>
  <si>
    <t>5930-A01-9364</t>
  </si>
  <si>
    <t>5930-A01-9369</t>
  </si>
  <si>
    <t>5945-A01-6251</t>
  </si>
  <si>
    <t>5945-A01-6250</t>
  </si>
  <si>
    <t>9535-A01-9356</t>
  </si>
  <si>
    <t>5340-A01-2475</t>
  </si>
  <si>
    <t>5940-A00-9879</t>
  </si>
  <si>
    <t>5920-A01-4157</t>
  </si>
  <si>
    <t>5920-A01-4158</t>
  </si>
  <si>
    <t>5920-A01-4159</t>
  </si>
  <si>
    <t>5935-A01-5128</t>
  </si>
  <si>
    <t>6240-A01-0177</t>
  </si>
  <si>
    <t>5920-99-059-0127</t>
  </si>
  <si>
    <t>5935-A01-1687</t>
  </si>
  <si>
    <t>5180-A01-9051</t>
  </si>
  <si>
    <t>5120-A01-5827</t>
  </si>
  <si>
    <t>6625-A01-0992</t>
  </si>
  <si>
    <t>Galvanise iron conduit 20mm</t>
  </si>
  <si>
    <t>Galvanise hot deep trunking</t>
  </si>
  <si>
    <t>MCB double pale 60AMP</t>
  </si>
  <si>
    <t>GALVANISE IRON</t>
  </si>
  <si>
    <t>GALVANISE HOT D</t>
  </si>
  <si>
    <t>MCB DOUBLE PALE</t>
  </si>
  <si>
    <t>Cable 1.5 mm PVC (red)</t>
  </si>
  <si>
    <t>Cable 1.5 mm PVC (blue)</t>
  </si>
  <si>
    <t>Cable 1.5 mm PVC (black)</t>
  </si>
  <si>
    <t>Cable 1.5 mm PVC (green)</t>
  </si>
  <si>
    <t>Cable 2.5 mm PVC (red)</t>
  </si>
  <si>
    <t>Cable 2.5 mm PVC (blue)</t>
  </si>
  <si>
    <t>Cable 2.5 mm PVC (yellow)</t>
  </si>
  <si>
    <t>Cable 2.5 mm PVC (green)</t>
  </si>
  <si>
    <t>Cable 1 mm PVC (red, blue)</t>
  </si>
  <si>
    <t>Flesxible non armoured cable 3 courre 140 strenght</t>
  </si>
  <si>
    <t>PVC trunking 50mm x 78mm</t>
  </si>
  <si>
    <t>Galvanised iron conduit 20mm</t>
  </si>
  <si>
    <t>PVC conduit 20mm</t>
  </si>
  <si>
    <t>PVC casing 1 x 114</t>
  </si>
  <si>
    <t>Galvanised hot deep trunking 2 x 4</t>
  </si>
  <si>
    <t>Flexible twin cord 500 v/6amp</t>
  </si>
  <si>
    <t>Socket outlet 13amp/240v c/w</t>
  </si>
  <si>
    <t>Two way switch flush type 240v/6amp c/w</t>
  </si>
  <si>
    <t>20mm PVC threaded bush</t>
  </si>
  <si>
    <t xml:space="preserve">Momentary push button </t>
  </si>
  <si>
    <t>Contractor 240V/20amp</t>
  </si>
  <si>
    <t>Thermal overload relay 0.20amp/MEC</t>
  </si>
  <si>
    <t>Lead wiring strip</t>
  </si>
  <si>
    <t>Cable tie 10mm</t>
  </si>
  <si>
    <t>DB box 12 way</t>
  </si>
  <si>
    <t>MCB single pole 6amp</t>
  </si>
  <si>
    <t>MCB single pole 16amp</t>
  </si>
  <si>
    <t>MCB single pole 30amp</t>
  </si>
  <si>
    <t>MCB double pole 6amp</t>
  </si>
  <si>
    <t>RCD 100 mA/240V &amp; RCD mA/240V</t>
  </si>
  <si>
    <t xml:space="preserve">Three terminal lamp holder screw type </t>
  </si>
  <si>
    <t>Switch fuse 60amp/500V</t>
  </si>
  <si>
    <t>Plug top 13A/240V</t>
  </si>
  <si>
    <t>Item 37- 42</t>
  </si>
  <si>
    <t>Wire striper</t>
  </si>
  <si>
    <t>Sanwa multimeter</t>
  </si>
  <si>
    <t xml:space="preserve">Gema Equipment Sdn Bhd </t>
  </si>
  <si>
    <t>37B, Tingkat 2, Blok 4,</t>
  </si>
  <si>
    <t>Worldwide Business Park,</t>
  </si>
  <si>
    <t>Jln Karate 13/47,</t>
  </si>
  <si>
    <t>Glue seeleys</t>
  </si>
  <si>
    <t>pcs</t>
  </si>
  <si>
    <t>tiub</t>
  </si>
  <si>
    <t>unit</t>
  </si>
  <si>
    <t>No. 103, Jalan Sungai Besi,</t>
  </si>
  <si>
    <t>57100 Kuala Lumpur</t>
  </si>
  <si>
    <t>Sin Foh Hardware Sdn Bhd</t>
  </si>
  <si>
    <t>Makanan Hemster</t>
  </si>
  <si>
    <t>Basin 12"</t>
  </si>
  <si>
    <t>Tisu gulung</t>
  </si>
  <si>
    <t>Mop</t>
  </si>
  <si>
    <t>Habuk kayu hemstrer</t>
  </si>
  <si>
    <t>Ubat luka hemster - spray</t>
  </si>
  <si>
    <t>Sand bathing</t>
  </si>
  <si>
    <t>Pam udara akurium</t>
  </si>
  <si>
    <t>glg</t>
  </si>
  <si>
    <t>btg</t>
  </si>
  <si>
    <t>set</t>
  </si>
  <si>
    <t>53000 Kuala Lumpur</t>
  </si>
  <si>
    <t>Industrial tissue</t>
  </si>
  <si>
    <t>Transistor BC 108</t>
  </si>
  <si>
    <t>Pemuat 100 MFD / 25V</t>
  </si>
  <si>
    <t>Perintang 100 ohm - 1/4W</t>
  </si>
  <si>
    <t>Perintang 47 ohm - 1/4W</t>
  </si>
  <si>
    <t>Perintang 1 kohm - 1/4W</t>
  </si>
  <si>
    <t>Perintang 4.7 kohm - 1/4W</t>
  </si>
  <si>
    <t>LED - multi color</t>
  </si>
  <si>
    <t>Preset 20K</t>
  </si>
  <si>
    <t>Pemuat 47 MFD /16V</t>
  </si>
  <si>
    <t>Transistor 2SC 945</t>
  </si>
  <si>
    <t>Transistor CS 9013</t>
  </si>
  <si>
    <t>Integrated circuit M66T</t>
  </si>
  <si>
    <t>Speaker 8 ohm, 2W</t>
  </si>
  <si>
    <t>Suis SPST toggle</t>
  </si>
  <si>
    <t>Papan Jalur 65mm x 145mm</t>
  </si>
  <si>
    <t>Battery snap 9V</t>
  </si>
  <si>
    <t>Perintang 220 ohm - 1/4W</t>
  </si>
  <si>
    <t>Perintang 390 ohm - 1/4W</t>
  </si>
  <si>
    <t>Perintang 470 ohm - 1/4W</t>
  </si>
  <si>
    <t>Perintang 47 kohm - 1/4W</t>
  </si>
  <si>
    <t>Perintang 1.2 kohm - 1/4W</t>
  </si>
  <si>
    <t>Perintang 2.2 kohm - 1/4W</t>
  </si>
  <si>
    <t>Perintang 2.7 kohm - 1/4W</t>
  </si>
  <si>
    <t>Perintang 3.9 kohm - 1/4W</t>
  </si>
  <si>
    <t>Perintang 15 kohm - 1/4W</t>
  </si>
  <si>
    <t>Perintang 22 kohm - 1/4W</t>
  </si>
  <si>
    <t>Perintang 82 kohm - 1/4W</t>
  </si>
  <si>
    <t>Perintang 4.3 mohm - 1/4W</t>
  </si>
  <si>
    <t>10 MOHM - 1/4W</t>
  </si>
  <si>
    <t>LDR</t>
  </si>
  <si>
    <t>Shampoo basah hamster 118ml</t>
  </si>
  <si>
    <t>Vitamin hamster 100ml</t>
  </si>
  <si>
    <t>Vitamin ikan 120ml</t>
  </si>
  <si>
    <t>Pencuci lantai 2l</t>
  </si>
  <si>
    <t>Set Pertolongan cemas</t>
  </si>
  <si>
    <t>Dettol kecil</t>
  </si>
  <si>
    <t>Water clear 120ml</t>
  </si>
  <si>
    <t>Sponge lembut</t>
  </si>
  <si>
    <t>Lampu fluorescent akurium</t>
  </si>
  <si>
    <t>Medium penapis 3' x 3'</t>
  </si>
  <si>
    <t>ktk</t>
  </si>
  <si>
    <t>Era Makmur Service (001789244-D)</t>
  </si>
  <si>
    <t xml:space="preserve">No. TS-18, Aras Satu, </t>
  </si>
  <si>
    <t>Kompleks Pasar Besar Gombak,</t>
  </si>
  <si>
    <t>Batu 5, Jalan Gombak,</t>
  </si>
  <si>
    <t>Bandage 1"</t>
  </si>
  <si>
    <t>Bandage 2"</t>
  </si>
  <si>
    <t>Bandage 3"</t>
  </si>
  <si>
    <t>Tringular bandage (kain belacu)</t>
  </si>
  <si>
    <t>Fauze</t>
  </si>
  <si>
    <t>Cotton ball 100's</t>
  </si>
  <si>
    <t>Providone iodine 10% (solution)</t>
  </si>
  <si>
    <t>Penentuan Bekalan (IPG)</t>
  </si>
  <si>
    <t>Era Makmur Service</t>
  </si>
  <si>
    <t xml:space="preserve">Cotton </t>
  </si>
  <si>
    <t>Acriflavine (ubat kuning)</t>
  </si>
  <si>
    <t>Dettol (botol kecil - 50ml)</t>
  </si>
  <si>
    <t>deep heat cream</t>
  </si>
  <si>
    <t>Minyak angin - saiz besar</t>
  </si>
  <si>
    <t>LMS solution</t>
  </si>
  <si>
    <t>Panadol</t>
  </si>
  <si>
    <t>Syrup MMT (Magnesium Tricilicate)</t>
  </si>
  <si>
    <t>Maxolon</t>
  </si>
  <si>
    <t>Claritine</t>
  </si>
  <si>
    <t>Yoko-yoko role on/ammetz role on</t>
  </si>
  <si>
    <t>Anticeptic cream/spray</t>
  </si>
  <si>
    <t>Ethylchoride botol kecil</t>
  </si>
  <si>
    <t>Crepe bandage 3" - gulung</t>
  </si>
  <si>
    <t>Minyak gamat - botol kecil</t>
  </si>
  <si>
    <t>Eye pad 60cm x 8cm x 1cm</t>
  </si>
  <si>
    <t>Melolin 5cm x 5cm (2" x 2")</t>
  </si>
  <si>
    <t>Putik kapas (cotton buds)</t>
  </si>
  <si>
    <t>Kapas penyerap (absorbent cotton wool ) 5gm</t>
  </si>
  <si>
    <t>Ultimax cream (fast heat sensation) 30gm</t>
  </si>
  <si>
    <t>Flanil (analgesic cream) 30gm</t>
  </si>
  <si>
    <t>Europlast (antiseptic cleaning wipe - alcohol free</t>
  </si>
  <si>
    <t>Pil chi-kit teck Aun - kotak</t>
  </si>
  <si>
    <t>Panadol Soluble - pakage</t>
  </si>
  <si>
    <t>Eye-mo saiz kecil</t>
  </si>
  <si>
    <t>Camine lotion - 120ml</t>
  </si>
  <si>
    <t>Wow bandage 1"</t>
  </si>
  <si>
    <t>Wow bandage 2"</t>
  </si>
  <si>
    <t>Wow bandage 3"</t>
  </si>
  <si>
    <t>Triangular bandage</t>
  </si>
  <si>
    <t>Gauze swab 5cm x 5cm 100's</t>
  </si>
  <si>
    <t>Providone iodine 60ml</t>
  </si>
  <si>
    <t>Acriflavine lotion 30ml</t>
  </si>
  <si>
    <t>Dettol liquid 50ml</t>
  </si>
  <si>
    <t>deep heating cream 35gm</t>
  </si>
  <si>
    <t>Axe brand oil 56ml</t>
  </si>
  <si>
    <t>LMS solution 60ml</t>
  </si>
  <si>
    <t>Panadol tablet 150's</t>
  </si>
  <si>
    <t>Actal Anticid tablet 20's</t>
  </si>
  <si>
    <t>Novomin tablet 10's(for sickness)</t>
  </si>
  <si>
    <t>Fluaway capsule 6's (selsema)</t>
  </si>
  <si>
    <t>Ammeltz yoko-yoko 48ml</t>
  </si>
  <si>
    <t>Antiseptic spray dressing 40ml</t>
  </si>
  <si>
    <t>Walter ritter spray 100ml (Ethylchoride)</t>
  </si>
  <si>
    <t>Crepe bandage 7.5cm x 4m</t>
  </si>
  <si>
    <t>Minyak gamat 30ml</t>
  </si>
  <si>
    <t>Sterile eye pad dressing no.16</t>
  </si>
  <si>
    <t>Melolin 5cm x 5cm</t>
  </si>
  <si>
    <t>Cotton bud 80's</t>
  </si>
  <si>
    <t>Cotton wool 5gm</t>
  </si>
  <si>
    <t>Counter pain cream 30gm (relieves muscular aches)</t>
  </si>
  <si>
    <t>Flanil cream 30gm</t>
  </si>
  <si>
    <t>Paraffin gauze dressing 10cm x 10cm - kotak</t>
  </si>
  <si>
    <t>Paraffin gauze dressing 10cm x 10cm</t>
  </si>
  <si>
    <t>Alcohol swab 10's</t>
  </si>
  <si>
    <t>Teck aun pil 12's</t>
  </si>
  <si>
    <t>Panadol soluble 120's</t>
  </si>
  <si>
    <t>Eye mo drop 15ml</t>
  </si>
  <si>
    <t>Calamine lotion 100ml</t>
  </si>
  <si>
    <t>paket</t>
  </si>
  <si>
    <t>tube</t>
  </si>
  <si>
    <t>helai</t>
  </si>
  <si>
    <t>untuk:</t>
  </si>
  <si>
    <t>pax</t>
  </si>
  <si>
    <t xml:space="preserve"> </t>
  </si>
  <si>
    <t>kotak</t>
  </si>
  <si>
    <t>meter</t>
  </si>
  <si>
    <t>Perkhidmatan membekalkan:</t>
  </si>
  <si>
    <t>19C, Jalan Sarikei,</t>
  </si>
  <si>
    <t>ikat</t>
  </si>
  <si>
    <t>botol</t>
  </si>
  <si>
    <t>Limau nipis</t>
  </si>
  <si>
    <t>Gula</t>
  </si>
  <si>
    <t>Daun bawang</t>
  </si>
  <si>
    <t>Daun sup</t>
  </si>
  <si>
    <t>ekor</t>
  </si>
  <si>
    <t>Kampung Pandan,</t>
  </si>
  <si>
    <t>55100 Kuala Lumpur</t>
  </si>
  <si>
    <t>ZANZA ENTERPRISE (No.00857595-M)</t>
  </si>
  <si>
    <t xml:space="preserve">No.44, Lorong C9, </t>
  </si>
  <si>
    <t>Bakul sampah (kecil)</t>
  </si>
  <si>
    <t>Frisbee</t>
  </si>
  <si>
    <t>tbg</t>
  </si>
  <si>
    <t>TENAGA S &amp; A ENTERPRISE</t>
  </si>
  <si>
    <t>50300 Kuala Lumpur</t>
  </si>
  <si>
    <t>No.68, Jalan Raja Alang,</t>
  </si>
  <si>
    <t>Kampung Baru,</t>
  </si>
  <si>
    <t>Bendera Olehraga</t>
  </si>
  <si>
    <t>Jam Randik / stopwatch Q&amp;Q</t>
  </si>
  <si>
    <t>Gelung rotan (plastik)</t>
  </si>
  <si>
    <t>i. 60cm /24"</t>
  </si>
  <si>
    <t>ii. 75cm/30"</t>
  </si>
  <si>
    <t>iii. 90cm/36"</t>
  </si>
  <si>
    <t>Tali skipping</t>
  </si>
  <si>
    <t>Bola getah</t>
  </si>
  <si>
    <t>Jersi bola sepak beserta logo &amp; no</t>
  </si>
  <si>
    <t>i. Pemain - Groos</t>
  </si>
  <si>
    <t>ii.Penjaga gol garoos</t>
  </si>
  <si>
    <t>Jersi bola tampar beserta logo &amp; no</t>
  </si>
  <si>
    <t>i. Garoos</t>
  </si>
  <si>
    <t>Jersi sepak takraw beserta logo &amp; no.</t>
  </si>
  <si>
    <t>Bib bola jaring reversible</t>
  </si>
  <si>
    <t>Net bedminton GTO</t>
  </si>
  <si>
    <t>Net bola tampar GTO 10-Mesh cable</t>
  </si>
  <si>
    <t>Bulu tangkis sealon 1130</t>
  </si>
  <si>
    <t>Baton (aluminium gold) 8 baton/set</t>
  </si>
  <si>
    <t>Bola ragbi (latihan) gilbert rugby ball replica (saiz 5)</t>
  </si>
  <si>
    <t>Bola ragbi (pertandingan) rugby ball world cup (saiz 5)</t>
  </si>
  <si>
    <t>Jabatan ERT</t>
  </si>
  <si>
    <t>MDF Nyatoh 2400x1200x18mm</t>
  </si>
  <si>
    <t>Kpg</t>
  </si>
  <si>
    <t>Kertas Pasir Silikon Karbide G240</t>
  </si>
  <si>
    <t>Kertas Pasir Silikon Karbide G320</t>
  </si>
  <si>
    <t>Mask (dust mask)</t>
  </si>
  <si>
    <t>Kotak</t>
  </si>
  <si>
    <t>liter</t>
  </si>
  <si>
    <t>Dowel 6mm &amp; PJ 30mm</t>
  </si>
  <si>
    <t>Dowel 6mm &amp; PJ 45mm</t>
  </si>
  <si>
    <t>Drill bit special woodworking 10mm RH</t>
  </si>
  <si>
    <t>Jig saw blade 'borch'</t>
  </si>
  <si>
    <t>Drill bit special woodworking 6mm RH</t>
  </si>
  <si>
    <t>Router bit r12mm, shark 6mm</t>
  </si>
  <si>
    <t>Spray can warna metalic blue</t>
  </si>
  <si>
    <t>Spray can warna metalic brown</t>
  </si>
  <si>
    <t>Spray can warna putih</t>
  </si>
  <si>
    <t>Spray can warna kuning</t>
  </si>
  <si>
    <t>Spray can warna hijau tua</t>
  </si>
  <si>
    <t>Spray can warna hijau apple</t>
  </si>
  <si>
    <t>Spray can warna merah</t>
  </si>
  <si>
    <t>Spray can warna coklat</t>
  </si>
  <si>
    <t>Policure AC Sealer 5-litre</t>
  </si>
  <si>
    <t>Policure AC Clear 5-litre</t>
  </si>
  <si>
    <t>Policure AC Thinner 20-litre</t>
  </si>
  <si>
    <t>Aluminium sheet 0.21mm 3'x8'</t>
  </si>
  <si>
    <t>Kayu meranti berketam 2" x 1" (panjang 8 kaki)</t>
  </si>
  <si>
    <t>Shah Alam, Selangor</t>
  </si>
  <si>
    <t>PVC Glue (900ml/tin)</t>
  </si>
  <si>
    <t>can</t>
  </si>
  <si>
    <t xml:space="preserve">     IPT/S/009/1/( 11 /            )</t>
  </si>
  <si>
    <t>Daun pandan</t>
  </si>
  <si>
    <t>Sebutharga membekalkan:</t>
  </si>
  <si>
    <t>MJ GENARATION RESOURCES</t>
  </si>
  <si>
    <t>Off Jalan Pahang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</si>
  <si>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</si>
  <si>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</si>
  <si>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</si>
  <si>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</si>
  <si>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</si>
  <si>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</si>
  <si>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</si>
  <si>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</si>
  <si>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</si>
  <si>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</si>
  <si>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</si>
  <si>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</si>
  <si>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</si>
  <si>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</si>
  <si>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</si>
  <si>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</si>
  <si>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</si>
  <si>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</si>
  <si>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Tomato</t>
  </si>
  <si>
    <t xml:space="preserve">             </t>
  </si>
  <si>
    <t>Sebutharga menyediakan makan dan minum</t>
  </si>
  <si>
    <t>Selangor</t>
  </si>
  <si>
    <t>Harga</t>
  </si>
  <si>
    <t>Medal Metal</t>
  </si>
  <si>
    <t>Lempar cakera</t>
  </si>
  <si>
    <t>Trofi Olahragawan &amp; Olahragawati</t>
  </si>
  <si>
    <t>Thermo Mug</t>
  </si>
  <si>
    <t>Tarik tali - lelaki</t>
  </si>
  <si>
    <t>Cenderamata</t>
  </si>
  <si>
    <t>Rektor IPG KPM</t>
  </si>
  <si>
    <t>Hamper</t>
  </si>
  <si>
    <t>Senam tari antara rumah</t>
  </si>
  <si>
    <t>Olahragawan  - Lelaki</t>
  </si>
  <si>
    <t>Olahragawati - Perempuan</t>
  </si>
  <si>
    <t>100 meter L &amp; P</t>
  </si>
  <si>
    <t>200 meter L &amp; P</t>
  </si>
  <si>
    <t>400 meter L &amp; P</t>
  </si>
  <si>
    <t>800 meter L &amp; P</t>
  </si>
  <si>
    <t>1500 meter L &amp; P</t>
  </si>
  <si>
    <t>4x100 meter L &amp; P</t>
  </si>
  <si>
    <t>4x400 meter L &amp; P</t>
  </si>
  <si>
    <t>Lompat Kijang L &amp; P</t>
  </si>
  <si>
    <t>Lompat jauh L &amp; P</t>
  </si>
  <si>
    <t>Lompat tinggi L &amp; P</t>
  </si>
  <si>
    <t>Rejam lembing L &amp; P</t>
  </si>
  <si>
    <t>Lontar peluru L &amp; P</t>
  </si>
  <si>
    <t>Tarik tali L &amp; P</t>
  </si>
  <si>
    <t>Lontar peluru - L &amp; P</t>
  </si>
  <si>
    <t>Acara AJK Kepegawaian &amp; Teknikal L &amp; P</t>
  </si>
  <si>
    <t>Acara jemputan (4 x 100 meter) L &amp; P</t>
  </si>
  <si>
    <t>Acara 4x100 - campuran</t>
  </si>
  <si>
    <t>EKO TEKNO ENTERPRISE</t>
  </si>
  <si>
    <t>NO.94, JALAN BK5/8E,</t>
  </si>
  <si>
    <t xml:space="preserve">BANDAR KINRARA, </t>
  </si>
  <si>
    <t>47100 PUCHONG, SELANGOR</t>
  </si>
  <si>
    <t>54200 Kuala Lumpur</t>
  </si>
  <si>
    <t>pek</t>
  </si>
  <si>
    <t xml:space="preserve">   </t>
  </si>
  <si>
    <t>Perak</t>
  </si>
  <si>
    <t>RAUDAH CAMP</t>
  </si>
  <si>
    <t>Lot 4397, Teluk Nipah</t>
  </si>
  <si>
    <t>32300 Pangkor</t>
  </si>
  <si>
    <t>Tarikh  : 23.02.2011</t>
  </si>
  <si>
    <t>Sebutharga membekalkan bahan basah dan</t>
  </si>
  <si>
    <t>kering untuk Program Bina Insan Guru Pada</t>
  </si>
  <si>
    <t>Dipohon oleh En Md Isa bin Ismail Unit</t>
  </si>
  <si>
    <t>Hal Ehwal Pelajar</t>
  </si>
  <si>
    <t>06 Mac hingga 09 Mac 2011 (seperti lampiran)</t>
  </si>
  <si>
    <t>Ayam</t>
  </si>
  <si>
    <t>Gas (refill)</t>
  </si>
  <si>
    <t>Tauhu</t>
  </si>
  <si>
    <t>RAPIDPLAS TRADING (001719069-T)</t>
  </si>
  <si>
    <t>Lot 1370, Jalan Indah 9,</t>
  </si>
  <si>
    <t>Kampung Ampang Indah,</t>
  </si>
  <si>
    <t>68000 Ampang</t>
  </si>
  <si>
    <t>buah</t>
  </si>
  <si>
    <t>Sebutharga tempahan medal untuk sukaneka</t>
  </si>
  <si>
    <t>Prasekolah tahun 2011.</t>
  </si>
  <si>
    <t>Dipohon oleh Pn Zariah bt Yaacob</t>
  </si>
  <si>
    <t>Unit Prasekolah</t>
  </si>
  <si>
    <t>D ZAZU RESOURCES (001507967-X)</t>
  </si>
  <si>
    <t>145 Jalan AU 2A,</t>
  </si>
  <si>
    <t>Taman Keramat,</t>
  </si>
  <si>
    <t xml:space="preserve">Medal </t>
  </si>
  <si>
    <t>6 pcs x 4 = 24 pcs</t>
  </si>
  <si>
    <t>kering:</t>
  </si>
  <si>
    <t>dozen</t>
  </si>
  <si>
    <t>MUTIARA DÉCOR (001188343T)</t>
  </si>
  <si>
    <t>43650 Bandar Baru Bangi</t>
  </si>
  <si>
    <t>No.189, Jalan 8/1,</t>
  </si>
  <si>
    <t>Fabrik cotton polos</t>
  </si>
  <si>
    <t>kayu</t>
  </si>
  <si>
    <t>Fabrik cotton bercorak</t>
  </si>
  <si>
    <t>Lapik dalam maslin - nipis</t>
  </si>
  <si>
    <t>Lapik dalam tebal</t>
  </si>
  <si>
    <t>Pelbagai jenis zip - 8 inci</t>
  </si>
  <si>
    <t>Zip tersembunyi - 20 inci</t>
  </si>
  <si>
    <t>Cangkuk dan palang</t>
  </si>
  <si>
    <t>Cangkuk dan mata</t>
  </si>
  <si>
    <t>Butang katup (saiz besar)</t>
  </si>
  <si>
    <t>papan</t>
  </si>
  <si>
    <t>Butang katup (saiz biasa)</t>
  </si>
  <si>
    <t>Butang blaus</t>
  </si>
  <si>
    <t>1/2</t>
  </si>
  <si>
    <t>Butang kemeja (2+4 lubang)</t>
  </si>
  <si>
    <t>Kun satin (pelbagai warna)</t>
  </si>
  <si>
    <t>Kun petak (pelbagai warna)</t>
  </si>
  <si>
    <t>petak</t>
  </si>
  <si>
    <t>peket</t>
  </si>
  <si>
    <t>gulung</t>
  </si>
  <si>
    <t>Kun cotton (pelbagai warna)</t>
  </si>
  <si>
    <t>Benang mengikut no 1 &amp; 2</t>
  </si>
  <si>
    <t>5+5</t>
  </si>
  <si>
    <t>Butang cina</t>
  </si>
  <si>
    <t>Fabrik denim</t>
  </si>
  <si>
    <t>Fabrik satin</t>
  </si>
  <si>
    <t>Fabrik jersey</t>
  </si>
  <si>
    <t>Fabrik tuala tery</t>
  </si>
  <si>
    <t>Fabrik voile</t>
  </si>
  <si>
    <t>Fabrik wool</t>
  </si>
  <si>
    <t>Fabrik sutera</t>
  </si>
  <si>
    <t>Fabrik linen tebal</t>
  </si>
  <si>
    <t>Fabrik linen nipis</t>
  </si>
  <si>
    <t>Fabrik koduroi</t>
  </si>
  <si>
    <t>Fabrik calico</t>
  </si>
  <si>
    <t>Fabrik net</t>
  </si>
  <si>
    <t>Lilin</t>
  </si>
  <si>
    <t>Aluminium foil</t>
  </si>
  <si>
    <t>Mancis</t>
  </si>
  <si>
    <t>Sekoci + gelendung</t>
  </si>
  <si>
    <t>Twizer mata bengkok</t>
  </si>
  <si>
    <t>Pencucuk benang</t>
  </si>
  <si>
    <t>Jarum mesin singer</t>
  </si>
  <si>
    <t>Jarum mesin industri (kotak besar)</t>
  </si>
  <si>
    <t>Kapur tukang jahit (kotak besar)</t>
  </si>
  <si>
    <t>Minyak mesin</t>
  </si>
  <si>
    <t>Kertas karbon</t>
  </si>
  <si>
    <t>Tapak zip industri (B)</t>
  </si>
  <si>
    <t>Pengasah kapur</t>
  </si>
  <si>
    <t>Scoth fabrik</t>
  </si>
  <si>
    <t>Fabrik linen(2 meter x 60 pelajar)</t>
  </si>
  <si>
    <t>Dipohon oleh En Ahmad Sharul bin Isa</t>
  </si>
  <si>
    <t>Unit ICT</t>
  </si>
  <si>
    <t>56000 Kuala Lumpur</t>
  </si>
  <si>
    <t>Cop pelbagai saiz (seperti lampiran)</t>
  </si>
  <si>
    <t>Tarikh  : 15.03.2011</t>
  </si>
  <si>
    <t>EEDE SALMAN ENTERPRISE (1251546-D)</t>
  </si>
  <si>
    <t>G-3-3 Vista Tasik Kondo</t>
  </si>
  <si>
    <t>No.12, Jalan sri Permaisuri,</t>
  </si>
  <si>
    <t>Bandar Sri Permaisuri, Cheras</t>
  </si>
  <si>
    <t>Soft board 2' x 3' (biru)</t>
  </si>
  <si>
    <t>SM7700 emulsion paint 13268 pink crown/5625</t>
  </si>
  <si>
    <t>salmon pink</t>
  </si>
  <si>
    <t>SM7700 emulsion paint 1548 purple romance/</t>
  </si>
  <si>
    <t>205 solitaire</t>
  </si>
  <si>
    <t>Alas meja plastik 10' x 6'</t>
  </si>
  <si>
    <t>Tombol pintu (door cylindrical lock (brand aman</t>
  </si>
  <si>
    <t>3871SS)</t>
  </si>
  <si>
    <t>Gelas (6pcs/ctn) untuk tetamu</t>
  </si>
  <si>
    <t>Rak kasut</t>
  </si>
  <si>
    <t>Tikar getah (B Jies M,6'x27M)</t>
  </si>
  <si>
    <t>Viro italy padlock 50mm</t>
  </si>
  <si>
    <t>Dipohon oleh Pn Jumiah bt Mustafa unit HEP</t>
  </si>
  <si>
    <t>dan Pn Rossheta bt Abd Rahman Unit LDP</t>
  </si>
  <si>
    <t>Beras</t>
  </si>
  <si>
    <t>Kentang</t>
  </si>
  <si>
    <t xml:space="preserve">Sebutharga membekalkan bahan basah dan </t>
  </si>
  <si>
    <t>kering</t>
  </si>
  <si>
    <t>Kangkung</t>
  </si>
  <si>
    <t>Dipohon oleh Pn Zaitun bin Yahaya</t>
  </si>
  <si>
    <t>Tarikh  : 23.03.2011</t>
  </si>
  <si>
    <t>Iron hasps &amp; stple (petlock 85mm)</t>
  </si>
  <si>
    <t>Glove getah</t>
  </si>
  <si>
    <t>Perangkap tikus</t>
  </si>
  <si>
    <t>Pencuci lantai</t>
  </si>
  <si>
    <t>22.00 /botol</t>
  </si>
  <si>
    <t>Skru (3/4) warna hitam</t>
  </si>
  <si>
    <t>skru (1/2) warna hitam</t>
  </si>
  <si>
    <t>Skru (1 inci) warna hitam</t>
  </si>
  <si>
    <t>Cordces drill (bosh-GSR 14.4-2)</t>
  </si>
  <si>
    <t>Mesin bainding</t>
  </si>
  <si>
    <t>sangkar kucing saiz besar</t>
  </si>
  <si>
    <t>Penebuk lubang (saiz besar)</t>
  </si>
  <si>
    <t>Alas kaki</t>
  </si>
  <si>
    <t>Ambi pur Instantmatic (refil Lavender</t>
  </si>
  <si>
    <t>250ml)</t>
  </si>
  <si>
    <t>x345(H)</t>
  </si>
  <si>
    <t>Storage box with wheel (660 (L) x 440 (W)</t>
  </si>
  <si>
    <t>Dipohon oleh Cik Yaumi binti Sulong</t>
  </si>
  <si>
    <t>Asrama</t>
  </si>
  <si>
    <t>No.8, Jalan suasana 2/3,</t>
  </si>
  <si>
    <t>Bandar Tun Hussein Onn</t>
  </si>
  <si>
    <t>43200 Cheras</t>
  </si>
  <si>
    <t>GEMILANG CONCEPT (001890762-X)</t>
  </si>
  <si>
    <t>Samshuddin Unit LDP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</si>
  <si>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</si>
  <si>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</si>
  <si>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</si>
  <si>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</si>
  <si>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</si>
  <si>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</si>
  <si>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</si>
  <si>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</si>
  <si>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</si>
  <si>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</si>
  <si>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</si>
  <si>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</si>
  <si>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</si>
  <si>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</si>
  <si>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</si>
  <si>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</si>
  <si>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</si>
  <si>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</si>
  <si>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</si>
  <si>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</si>
  <si>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</si>
  <si>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</si>
  <si>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</si>
  <si>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</si>
  <si>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43</t>
  </si>
  <si>
    <t>44</t>
  </si>
  <si>
    <t>45</t>
  </si>
  <si>
    <t>46</t>
  </si>
  <si>
    <t>47</t>
  </si>
  <si>
    <t>48</t>
  </si>
  <si>
    <t>49</t>
  </si>
  <si>
    <t>50</t>
  </si>
  <si>
    <t>Timun (sederhana)</t>
  </si>
  <si>
    <t>salad (daun)</t>
  </si>
  <si>
    <t>pokok</t>
  </si>
  <si>
    <t>Chicken meat loaf</t>
  </si>
  <si>
    <t>Cili boh (kecil)</t>
  </si>
  <si>
    <t>Daun kesum</t>
  </si>
  <si>
    <t>Daun kari</t>
  </si>
  <si>
    <t xml:space="preserve">Ikan pari </t>
  </si>
  <si>
    <t>Udang (sederhana)</t>
  </si>
  <si>
    <t>Ayam (isi)</t>
  </si>
  <si>
    <t>bas</t>
  </si>
  <si>
    <t>MUZZA TRANS ENTERPRISE (1262599-T)</t>
  </si>
  <si>
    <t>No. 40, Jalan Prima Tropika 12,</t>
  </si>
  <si>
    <t>Taman Prima Tropika,</t>
  </si>
  <si>
    <t>43300 Seri Kembangan</t>
  </si>
  <si>
    <t>Isi ayam kisar</t>
  </si>
  <si>
    <t>Sosej ayam</t>
  </si>
  <si>
    <t>Daging cincang</t>
  </si>
  <si>
    <t>Ikan bawal (sedang)</t>
  </si>
  <si>
    <t>Ubi keledek sedang</t>
  </si>
  <si>
    <t xml:space="preserve">Serai </t>
  </si>
  <si>
    <t>Lobak merah (10 btg)</t>
  </si>
  <si>
    <t>Cili hijau</t>
  </si>
  <si>
    <t>Cuka makan</t>
  </si>
  <si>
    <t>Lobak putih (kecil) 1 btg</t>
  </si>
  <si>
    <t>Keaw teaw 1 kg</t>
  </si>
  <si>
    <t xml:space="preserve">Lemon </t>
  </si>
  <si>
    <t>Cili merah (20 biji)</t>
  </si>
  <si>
    <t>Limau nipis (12 biji)</t>
  </si>
  <si>
    <t xml:space="preserve">Putik jagung </t>
  </si>
  <si>
    <t>Mee kuning</t>
  </si>
  <si>
    <t>Daun bawang (kecil)</t>
  </si>
  <si>
    <t>Daun parsely</t>
  </si>
  <si>
    <t>Kacang panjang (k)</t>
  </si>
  <si>
    <t>Kacang buncis</t>
  </si>
  <si>
    <t>Mix vegetable (s)</t>
  </si>
  <si>
    <t>Sotong (sederhana)</t>
  </si>
  <si>
    <t>Keladi cina</t>
  </si>
  <si>
    <t>Oren sunkist</t>
  </si>
  <si>
    <t>Tembikai merah (s)</t>
  </si>
  <si>
    <t>Betik (kecil)</t>
  </si>
  <si>
    <t>Nenas (kecil)</t>
  </si>
  <si>
    <t>Pisang emas</t>
  </si>
  <si>
    <t>Belimbing</t>
  </si>
  <si>
    <t>0.5</t>
  </si>
  <si>
    <t xml:space="preserve">Kubis (sederhana) </t>
  </si>
  <si>
    <t>1.5</t>
  </si>
  <si>
    <t xml:space="preserve">Bunga kobis </t>
  </si>
  <si>
    <t xml:space="preserve">Sebutharga membekal bahan basah dan kering </t>
  </si>
  <si>
    <t>Tarikh  : 20.04.2011</t>
  </si>
  <si>
    <t>Kursus MBI Selama 3 hari bertarikh 12/4 -</t>
  </si>
  <si>
    <t>14/4/2011</t>
  </si>
  <si>
    <t>12.00 x 3 hari</t>
  </si>
  <si>
    <t xml:space="preserve">Dipohon oleh Mohd Shamsul Hazrin bin </t>
  </si>
  <si>
    <t>PERNIAGAAN &amp; PENGURUSAN SURIA JAYA (001297315-A)</t>
  </si>
  <si>
    <t>No.6, Jalan Impian Murni 1/4,</t>
  </si>
  <si>
    <t>Saujana Impian, Kajang</t>
  </si>
  <si>
    <t>43000 Selangor</t>
  </si>
  <si>
    <t>Kampus Pendidikan Teknik</t>
  </si>
  <si>
    <t>56000 Cheras, Kuala Lumpur</t>
  </si>
  <si>
    <t>Koperasi Maktab Perguruan Tekni, Bhd</t>
  </si>
  <si>
    <t>Jalan Yaacob Latiff,</t>
  </si>
  <si>
    <t>Bandar Tun Razak,</t>
  </si>
  <si>
    <t>Pencuci Pinggan (axion)</t>
  </si>
  <si>
    <t>kangkung</t>
  </si>
  <si>
    <t>Telur Masin</t>
  </si>
  <si>
    <t>Lobak Merah</t>
  </si>
  <si>
    <t>Service CPU NEC Powermate</t>
  </si>
  <si>
    <t>s/n:2182977016</t>
  </si>
  <si>
    <t>- Power supply</t>
  </si>
  <si>
    <t>- Mother Board</t>
  </si>
  <si>
    <t>- Pentium Dual Core Prosessor</t>
  </si>
  <si>
    <t>- DDR2 Ram</t>
  </si>
  <si>
    <t>- Hardisk 500 GB</t>
  </si>
  <si>
    <t>- DVD Writer Drive</t>
  </si>
  <si>
    <t>s/n:2182977012</t>
  </si>
  <si>
    <t>Tarikh  : 13.05.2011</t>
  </si>
  <si>
    <t>7-1, 7TH Floor, KLH Business Centre</t>
  </si>
  <si>
    <t>Menara KLH, Lebuhraya Damansara Puchong</t>
  </si>
  <si>
    <t>47100 Puchong,</t>
  </si>
  <si>
    <t>s/n:2157777082</t>
  </si>
  <si>
    <t>Service Acer Veriton 7500G</t>
  </si>
  <si>
    <t>s/n:31V01A19SE311158</t>
  </si>
  <si>
    <t>Service Laptop Tosshiba Satellite</t>
  </si>
  <si>
    <t>s/n:Z6158065K</t>
  </si>
  <si>
    <t>Problem: no power</t>
  </si>
  <si>
    <t>Angkasa Solution Technology Sdn Bhd</t>
  </si>
  <si>
    <t>47100 Puchong, Selangor</t>
  </si>
  <si>
    <t>WANGSA SENSASI SDN BHD (523953-A)</t>
  </si>
  <si>
    <t>24, Jalan Perdana 2/2A,</t>
  </si>
  <si>
    <t>Taman Puchong Perdana,</t>
  </si>
  <si>
    <t>Jersi hoki - lelaki (seluar, baju dan stokin)</t>
  </si>
  <si>
    <t>Jersi hoki - wanita (seluar, baju dan stokin)</t>
  </si>
  <si>
    <t>Jersi bolasepak - lelaki (seluar, baju dan stokin)</t>
  </si>
  <si>
    <t>Jersi badminton - Lelaki (T-shirt)</t>
  </si>
  <si>
    <t>psg</t>
  </si>
  <si>
    <t>Jersi badminton - wanita (T-shirt)</t>
  </si>
  <si>
    <t>Jersi boling - lelaki (T-shirt)</t>
  </si>
  <si>
    <t>Jersi boling - wanita (T-shirt)</t>
  </si>
  <si>
    <t>Jersi skuasy - lelaki (T-shirt)</t>
  </si>
  <si>
    <t>Jersi skuasy - wanita (T-shirt)</t>
  </si>
  <si>
    <t>Jersi penjaga gol hoki lelaki (seluar, baju &amp; stokin)</t>
  </si>
  <si>
    <t>Jersi penjaga gol hoki wanita (seluar, baju &amp; stokin)</t>
  </si>
  <si>
    <t>Jersi penjaga gol bolasepak (seluar, baju dan stokin)</t>
  </si>
  <si>
    <t>Ves olahraga lelaki</t>
  </si>
  <si>
    <t>Ves olahraga wanita</t>
  </si>
  <si>
    <t>Seluar renang lelaki</t>
  </si>
  <si>
    <t>Baju renang wanita</t>
  </si>
  <si>
    <t>Dipohon oleh Unit GERKO</t>
  </si>
  <si>
    <t>DUPLEKS DOMINASI SDN BHD (773575-U)</t>
  </si>
  <si>
    <t>109, Taman Angkasa,</t>
  </si>
  <si>
    <t>Jalan Pantai Dalam,</t>
  </si>
  <si>
    <t>59200 Kuala Lumpur</t>
  </si>
  <si>
    <t>box</t>
  </si>
  <si>
    <t>AGRESIF  MEGAH (M) SDN BHD (235808-T)</t>
  </si>
  <si>
    <t>No.43A, 1st Floor Block 4,</t>
  </si>
  <si>
    <t>Pusat Perniagaan Woldwide Sect. 13,</t>
  </si>
  <si>
    <t>40675 Shah Alam,</t>
  </si>
  <si>
    <t xml:space="preserve">Artline 70 Permanent Marker Biru </t>
  </si>
  <si>
    <t>Artline 70 Permanent Marker Hitam</t>
  </si>
  <si>
    <t>Artline 70 Permanent Marker Merah</t>
  </si>
  <si>
    <t>Artline 500 Whiteboard Marker Merah</t>
  </si>
  <si>
    <t>Artline 500 Whiteboard Marker Biru</t>
  </si>
  <si>
    <t>Artline 500 Whiteboard Marker Hitam</t>
  </si>
  <si>
    <t>Cryon 12's pendek</t>
  </si>
  <si>
    <t>Duster bulu ayam</t>
  </si>
  <si>
    <t>Berus cat 1"</t>
  </si>
  <si>
    <t>Berus cat 2"</t>
  </si>
  <si>
    <t>Berus cat 3"</t>
  </si>
  <si>
    <t>Berus cat 4"</t>
  </si>
  <si>
    <t>Plastik sampah poly-hitam besar</t>
  </si>
  <si>
    <t>pack</t>
  </si>
  <si>
    <t>Mounting board hitam putih</t>
  </si>
  <si>
    <t>Polystreen putih 1/2" tebal 2'x4'</t>
  </si>
  <si>
    <t>Cat Pelaka 1kg hitam</t>
  </si>
  <si>
    <t>Cat Pelaka 1kg biru</t>
  </si>
  <si>
    <t>Cat Pelaka 1kg kuning</t>
  </si>
  <si>
    <t>Cat Pelaka 1kg merah</t>
  </si>
  <si>
    <t>Cat Pelaka 1kg putih</t>
  </si>
  <si>
    <t>A4 2D PVC ring file 50mm biru</t>
  </si>
  <si>
    <t>Kertas mahjung</t>
  </si>
  <si>
    <t>Ribbon bunga plastik - mix colour</t>
  </si>
  <si>
    <t>roll</t>
  </si>
  <si>
    <t>Buku foolscap 120ms</t>
  </si>
  <si>
    <t>Tape keselamatan plastik belang putih/merah</t>
  </si>
  <si>
    <t>Extension wire 5 meter</t>
  </si>
  <si>
    <t>Sampul surat bertingkap 110x220 putih 500's/box</t>
  </si>
  <si>
    <t>sabun serbuk daia 10kg</t>
  </si>
  <si>
    <t>Dawai kokot max 10 1m (20 pack/box)</t>
  </si>
  <si>
    <t xml:space="preserve">Rubberstamp Fauzi </t>
  </si>
  <si>
    <t>FMJ GLOBAL TRADING &amp; SERVICES</t>
  </si>
  <si>
    <t>No. 5, Lorong Tanming Sari 3,</t>
  </si>
  <si>
    <t>Taman Tanming Jaya,</t>
  </si>
  <si>
    <t>Biji benih lantana pelbagai warna</t>
  </si>
  <si>
    <t>Biji benih marigold</t>
  </si>
  <si>
    <t>Biji benih zimia pelbagai warna</t>
  </si>
  <si>
    <t>Biji benih petunia</t>
  </si>
  <si>
    <t>Biji benih sawi</t>
  </si>
  <si>
    <t>Biji benih sawi cina</t>
  </si>
  <si>
    <t>Biji benih bendi</t>
  </si>
  <si>
    <t>Biji benih kacang panjang</t>
  </si>
  <si>
    <t>Biji benih terung</t>
  </si>
  <si>
    <t>Biji benih bayam</t>
  </si>
  <si>
    <t>Polibag 8" x 10"</t>
  </si>
  <si>
    <t>Polibag 6" x 9"</t>
  </si>
  <si>
    <t>Larutan stok A hidroponik - 1 ltr</t>
  </si>
  <si>
    <t>Larutan stok B hidroponik - 1 ltr</t>
  </si>
  <si>
    <t>Racun serangga spray - 500 ml</t>
  </si>
  <si>
    <t>Racun rumpai - 2 ltr</t>
  </si>
  <si>
    <t>Hormon pengakaran powder - 30 g</t>
  </si>
  <si>
    <t>Tanah loam - 5 kg</t>
  </si>
  <si>
    <t>bag</t>
  </si>
  <si>
    <t>Pasir sungai - 5 kg</t>
  </si>
  <si>
    <t>Kapas (untuk takung hidroponik)</t>
  </si>
  <si>
    <t>Sarung tangan getah</t>
  </si>
  <si>
    <t>Cutter</t>
  </si>
  <si>
    <t>bilah</t>
  </si>
  <si>
    <t>Pisau lipat</t>
  </si>
  <si>
    <t>Tool box 16" x 8.5"</t>
  </si>
  <si>
    <t>Kereta sorong</t>
  </si>
  <si>
    <t>Peti pertolongan cemas - complet set</t>
  </si>
  <si>
    <t>Tray lebel 10cm x 6cm</t>
  </si>
  <si>
    <t>Loop lock vinyl 18 x 2cm</t>
  </si>
  <si>
    <t>Sekateur</t>
  </si>
  <si>
    <t>Sudip tangan</t>
  </si>
  <si>
    <t>Serampang tangan</t>
  </si>
  <si>
    <t>Pencakar kecil</t>
  </si>
  <si>
    <t>Bikar plastik - 2 ltr</t>
  </si>
  <si>
    <t>Habil 18cm x 8 cm</t>
  </si>
  <si>
    <t>LASER TECH ENTERPRISE (001861062-P)</t>
  </si>
  <si>
    <t>No.21 Jalan 11/62A,</t>
  </si>
  <si>
    <t>Bandar Manjalara,</t>
  </si>
  <si>
    <t>52100 Kuala Lumpur</t>
  </si>
  <si>
    <t>PUNCAK REBUNG ENTERPRISE (001900799-T)</t>
  </si>
  <si>
    <t>Serbuk Lada Hitam (botol kecil)</t>
  </si>
  <si>
    <t>Serbuk Lada Sulah (botol besar)</t>
  </si>
  <si>
    <t>Cili Kering</t>
  </si>
  <si>
    <t>Asam Jawa</t>
  </si>
  <si>
    <t>Sos Tomato</t>
  </si>
  <si>
    <t>Sos Tiram</t>
  </si>
  <si>
    <t>Sos Cili</t>
  </si>
  <si>
    <t>Tepung Gandum</t>
  </si>
  <si>
    <t>Telur Ayam</t>
  </si>
  <si>
    <t>Serbuk Kari</t>
  </si>
  <si>
    <t>Serbuk Kurma</t>
  </si>
  <si>
    <t>Ikan Bilis</t>
  </si>
  <si>
    <t>Bawang Merah (besar)</t>
  </si>
  <si>
    <t>Bawang Putih</t>
  </si>
  <si>
    <t>Kicap Manis</t>
  </si>
  <si>
    <t>Perencah Sup</t>
  </si>
  <si>
    <t>Bunga Lawang</t>
  </si>
  <si>
    <t>Kulit Kayu Manis</t>
  </si>
  <si>
    <t>Bawang Goreng</t>
  </si>
  <si>
    <t>Minyak Masak</t>
  </si>
  <si>
    <t>Marjerin</t>
  </si>
  <si>
    <t>Jem</t>
  </si>
  <si>
    <t>Sayur Pucuk</t>
  </si>
  <si>
    <t>Garam halus</t>
  </si>
  <si>
    <t>Bunga cengkih</t>
  </si>
  <si>
    <t>Sardin</t>
  </si>
  <si>
    <t>Serbuk Kunyit</t>
  </si>
  <si>
    <t>Mayonis</t>
  </si>
  <si>
    <t>Ketupat segera mini</t>
  </si>
  <si>
    <t>Santan kotak</t>
  </si>
  <si>
    <t xml:space="preserve">Ayam </t>
  </si>
  <si>
    <t>Kue Tiow</t>
  </si>
  <si>
    <t>Kobis</t>
  </si>
  <si>
    <t>Serai</t>
  </si>
  <si>
    <t>Halia</t>
  </si>
  <si>
    <t>Kacang panjang</t>
  </si>
  <si>
    <t>Tauge</t>
  </si>
  <si>
    <t>Bunga kobis</t>
  </si>
  <si>
    <t>Karot</t>
  </si>
  <si>
    <t>Fish cake</t>
  </si>
  <si>
    <t>Fish ball</t>
  </si>
  <si>
    <t>C11 Blok 1, Jln  A.U 3/1</t>
  </si>
  <si>
    <t>Ampang Ulu Kelang,</t>
  </si>
  <si>
    <t>No. Siri</t>
  </si>
  <si>
    <t>Baki Touch 'N' Go</t>
  </si>
  <si>
    <t>Amaun Tambah Touch 'N' Go</t>
  </si>
  <si>
    <t>RM1000</t>
  </si>
  <si>
    <t>TAMBAH NILAI KAD TOUCH 'N' GO</t>
  </si>
  <si>
    <t>(Seperti lampiran)</t>
  </si>
  <si>
    <t>GAS PANTAI TIMUR SDN. BHD. (58757-T)</t>
  </si>
  <si>
    <t>34, Jalan TPP 5/5,</t>
  </si>
  <si>
    <t>Taman Perindustrian Puchong,'47100 Puchong</t>
  </si>
  <si>
    <t>RM0.20</t>
  </si>
  <si>
    <t>RM1.60</t>
  </si>
  <si>
    <t>RM214.50</t>
  </si>
  <si>
    <t>RM502.40</t>
  </si>
  <si>
    <t>RM708.10</t>
  </si>
  <si>
    <t>Epal merah</t>
  </si>
  <si>
    <t>Epal hijau</t>
  </si>
  <si>
    <t>Nenas</t>
  </si>
  <si>
    <t>Buah naga merah</t>
  </si>
  <si>
    <t>Strawberi</t>
  </si>
  <si>
    <t>Kiwi</t>
  </si>
  <si>
    <t>Lemon</t>
  </si>
  <si>
    <t>Daun pudina</t>
  </si>
  <si>
    <t>Serbuk asam boi (besar)</t>
  </si>
  <si>
    <t>Ais (besar)</t>
  </si>
  <si>
    <t>Axion (sedang)</t>
  </si>
  <si>
    <t>tub</t>
  </si>
  <si>
    <t>Tisu dapur</t>
  </si>
  <si>
    <t>Serbuk limau knorr</t>
  </si>
  <si>
    <t>Gula pasir</t>
  </si>
  <si>
    <t>untuk Program Bina Insan Guru (BIG) KPLI</t>
  </si>
  <si>
    <t>(Ambilan Januari 2011) pada 5 - 8 Julai 2011</t>
  </si>
  <si>
    <t>Dipohon oleh En Md Isa bin Ismail Jabatan</t>
  </si>
  <si>
    <t>Tarikh  : 29.06.2011</t>
  </si>
  <si>
    <t>CORAL STAR ISLAND (IPO246258-U)</t>
  </si>
  <si>
    <t>No.7, Rumah Murah,</t>
  </si>
  <si>
    <t>Jalan Pasir Bogak,</t>
  </si>
  <si>
    <t>32300 Pulau Pangkor</t>
  </si>
  <si>
    <t xml:space="preserve">CORAL STAR ISLAND </t>
  </si>
  <si>
    <t>No. 7, Rumah Murah,</t>
  </si>
  <si>
    <t>Ikan Selar</t>
  </si>
  <si>
    <t>Ikan Kembung</t>
  </si>
  <si>
    <t>Ikan Kering</t>
  </si>
  <si>
    <t>Santan</t>
  </si>
  <si>
    <t>Planta Marjerin</t>
  </si>
  <si>
    <t>Milo</t>
  </si>
  <si>
    <t>Kopi</t>
  </si>
  <si>
    <t>Teh Boh</t>
  </si>
  <si>
    <t>Cili Sos</t>
  </si>
  <si>
    <t>Tomato Sos</t>
  </si>
  <si>
    <t>Kacang Panjang</t>
  </si>
  <si>
    <t>Kobis Bulat</t>
  </si>
  <si>
    <t>Bawang Besar</t>
  </si>
  <si>
    <t>Tembikai</t>
  </si>
  <si>
    <t>Tembikai Susu</t>
  </si>
  <si>
    <t>Betik</t>
  </si>
  <si>
    <t>Lada Besar</t>
  </si>
  <si>
    <t>Cili Api</t>
  </si>
  <si>
    <t>Limau Nipis</t>
  </si>
  <si>
    <t>Kacang Bendi</t>
  </si>
  <si>
    <t>Ubi Kentang</t>
  </si>
  <si>
    <t>Sos Tiram Yakin</t>
  </si>
  <si>
    <t>Minyak Masak Peladang</t>
  </si>
  <si>
    <t>Sunquick - 840 ml</t>
  </si>
  <si>
    <t>Perisa Ros Yakin (sirap)</t>
  </si>
  <si>
    <t>Kicap Kipas Udang</t>
  </si>
  <si>
    <t>Biskut Cream Cracker (B)</t>
  </si>
  <si>
    <t>Seri Kaya (B)</t>
  </si>
  <si>
    <t>Susu Pekat Manis FN</t>
  </si>
  <si>
    <t>Serbuk Kari Ikan Babas</t>
  </si>
  <si>
    <t>Serbuk Kari Daging Babas</t>
  </si>
  <si>
    <t>Gula Pasir</t>
  </si>
  <si>
    <t>tray</t>
  </si>
  <si>
    <t>Roti Gardenia (B)</t>
  </si>
  <si>
    <t>Carrot</t>
  </si>
  <si>
    <t>Pencuci Pinggan</t>
  </si>
  <si>
    <t>Dipohon oleh Pn Zariah binti Yaacob</t>
  </si>
  <si>
    <t>Guru Prasekolah</t>
  </si>
  <si>
    <t>C11 Blok 1 Jln A.U 3/1</t>
  </si>
  <si>
    <t>Ampang Ulu Kelang</t>
  </si>
  <si>
    <t>Baterry D Saiz Eveready (30's)</t>
  </si>
  <si>
    <t>Good Morning Towel : 96</t>
  </si>
  <si>
    <t>Hand Wash 500ml "dettol"</t>
  </si>
  <si>
    <t>Battery AA Saiz Eveready</t>
  </si>
  <si>
    <t>Battery AAA Saiz Eveready</t>
  </si>
  <si>
    <t>Zinc Nitrate 6H20 PRS, HmbG (500gram)</t>
  </si>
  <si>
    <t>Ammonium Nitrate AR, Bendosen (1kg)</t>
  </si>
  <si>
    <t>Sudan 3 CP, PC (25gram)</t>
  </si>
  <si>
    <t>Labo Gas Refill (36's)</t>
  </si>
  <si>
    <t>Magnet Bar 15x10x75mm, Super T056</t>
  </si>
  <si>
    <t>pairs</t>
  </si>
  <si>
    <t>Magnet Bar 10x15x75mm, Strong 'India'</t>
  </si>
  <si>
    <t>Wire Copper SWG 20 Enamel (250gram)</t>
  </si>
  <si>
    <t>Lens Biconvex FL- 5cm,D-50mm</t>
  </si>
  <si>
    <t>Potassium Hexacyanoferat III AR, Bendosen (500gram)</t>
  </si>
  <si>
    <t>Distllation Flask, 500ml, Wheel</t>
  </si>
  <si>
    <t>pc</t>
  </si>
  <si>
    <t>Distllation Flask, 500ml, Pyrex</t>
  </si>
  <si>
    <t>Cork Stopper 25mm (50's)</t>
  </si>
  <si>
    <t>Rubber Stopper 25mm 2 hole (50's)</t>
  </si>
  <si>
    <t>Shieltox</t>
  </si>
  <si>
    <t>Model Of Genetic Corn</t>
  </si>
  <si>
    <t>Dipohon oleh En Ismail bin Aman Jabatan Sains</t>
  </si>
  <si>
    <t>Tarikh  : 11.07.2011</t>
  </si>
  <si>
    <t>MERCU GEMILANG (001712411-P)</t>
  </si>
  <si>
    <t>A1-1-104, Pangsapuri Sri Meranti,</t>
  </si>
  <si>
    <t>Persiaran Meranti PJU 9,</t>
  </si>
  <si>
    <t>Bandar Sri Damansara,</t>
  </si>
  <si>
    <t>52200 Kuala Lumpur</t>
  </si>
  <si>
    <t xml:space="preserve">Perkhidmatan Penukaran Alat Ganti Untuk </t>
  </si>
  <si>
    <t>HP Laserjer 1320:</t>
  </si>
  <si>
    <t>No. Siri : CNBJ4CT026</t>
  </si>
  <si>
    <t>- Paper Jam At Tray</t>
  </si>
  <si>
    <t>- Part Broken</t>
  </si>
  <si>
    <t>Alat Ganti</t>
  </si>
  <si>
    <t>Service Charge</t>
  </si>
  <si>
    <t>Fabrik Cotton Drill - Biru</t>
  </si>
  <si>
    <t>Fabrik Crosstich - hitam, biru, pink</t>
  </si>
  <si>
    <t>Benang sulam 10 warna</t>
  </si>
  <si>
    <t>Kun petak - merah, brown, kuning</t>
  </si>
  <si>
    <t>dzn</t>
  </si>
  <si>
    <t>Fabrik bercorak</t>
  </si>
  <si>
    <t>Fabrik bercorak - bunga</t>
  </si>
  <si>
    <t>Fabrik kosong - pink</t>
  </si>
  <si>
    <t>Benang cotton (no. 5,6,7)</t>
  </si>
  <si>
    <t>Plastik kalis air (bhgian belakang apron)</t>
  </si>
  <si>
    <t>Penetas &amp; sniper</t>
  </si>
  <si>
    <t>Pita ukur</t>
  </si>
  <si>
    <t>Jarum jahit tangan no.6 - no.11</t>
  </si>
  <si>
    <t>Peniti</t>
  </si>
  <si>
    <t>Sekoci &amp; Gelendong (1+3)</t>
  </si>
  <si>
    <t>Kapur tukang jahit</t>
  </si>
  <si>
    <t>Roda surih</t>
  </si>
  <si>
    <t>pkt (b)</t>
  </si>
  <si>
    <t>Dipohon oleh Pn Rosmawati bt Hj Mamat</t>
  </si>
  <si>
    <t>Jabatan Rekabentuk dan Teknologi</t>
  </si>
  <si>
    <t>Dalam Perkhidmatan</t>
  </si>
  <si>
    <t xml:space="preserve">KHAZANAH ALAM SDN. BHD. </t>
  </si>
  <si>
    <t>No.10-1, Jalan Reko Sentral 8,</t>
  </si>
  <si>
    <t>Reko Sentral, 43000 Kajang</t>
  </si>
  <si>
    <t>Perintang 1.0 K 1/4 W</t>
  </si>
  <si>
    <t>Perintang 4.0 K 1/4 W</t>
  </si>
  <si>
    <t>Perintang 5.6 K 1/4 W</t>
  </si>
  <si>
    <t>Perintang 10 K 1/4 W</t>
  </si>
  <si>
    <t>Perintang 12 K 1/4 W</t>
  </si>
  <si>
    <t>Perintang 47 K 1/4 W</t>
  </si>
  <si>
    <t>Perintang 82 K 1/4 W</t>
  </si>
  <si>
    <t>Perintang 100 K 1/4 W</t>
  </si>
  <si>
    <t>Perintang 2.7 K 1/4 W</t>
  </si>
  <si>
    <t>Perintang 220 R 1/4 W</t>
  </si>
  <si>
    <t>Perintang 820 R 1/4 W</t>
  </si>
  <si>
    <t>Perintang 390 R 1/4 W</t>
  </si>
  <si>
    <t>Perintang 2.7 R 1/4 W</t>
  </si>
  <si>
    <t>Perintang 4.7 R 1/4 W</t>
  </si>
  <si>
    <t>Perintang 56 K 1/4 W</t>
  </si>
  <si>
    <t>Perintang 1.5 M 1/4 W</t>
  </si>
  <si>
    <t>Perintang 2.2 M 1/4 W</t>
  </si>
  <si>
    <t>Perintang 5.6 M 1/4 W</t>
  </si>
  <si>
    <t>Perintang 6.7 M 1/4 W</t>
  </si>
  <si>
    <t>Perintang 10 M 1/4 W</t>
  </si>
  <si>
    <t>Perintang 150 R 10 W lilitan dawai</t>
  </si>
  <si>
    <t>Perintang 1.0 K 1 W</t>
  </si>
  <si>
    <t>Perintang 1.5 K 1 W</t>
  </si>
  <si>
    <t>Perintang 2.2 K 1 W</t>
  </si>
  <si>
    <t>Perintang 2.7 K 1 W</t>
  </si>
  <si>
    <t>Perintang 10 K potentiometer</t>
  </si>
  <si>
    <t>Perintang 22 K 1/4 W</t>
  </si>
  <si>
    <t>Perintang 100 R 1/4 W</t>
  </si>
  <si>
    <t>Preset 20 K</t>
  </si>
  <si>
    <t>Kapasitor 47 uF 25 V</t>
  </si>
  <si>
    <t>Kapasitor 47 uF 35 V</t>
  </si>
  <si>
    <t>Kapasitor 1 uF 50 V</t>
  </si>
  <si>
    <t>Kapasitor 22 uF 16 V</t>
  </si>
  <si>
    <t>Kapasitor 47 uF 16 V</t>
  </si>
  <si>
    <t>Kapasitor 100 uF 16 V</t>
  </si>
  <si>
    <t>Kapasitor 100 uF 25 V</t>
  </si>
  <si>
    <t>Kapasitor 100 uF 50 V</t>
  </si>
  <si>
    <t>Kapasitor 220 uF 50 V</t>
  </si>
  <si>
    <t>Kapasitor 220 uF 25 V</t>
  </si>
  <si>
    <t>Kapasitor 1000 uF 50 V</t>
  </si>
  <si>
    <r>
      <t xml:space="preserve">Diod Zener 4.5 V 1 W </t>
    </r>
    <r>
      <rPr>
        <b/>
        <i/>
        <sz val="10"/>
        <rFont val="Calibri"/>
        <family val="2"/>
      </rPr>
      <t>(4.3/4.7 V)</t>
    </r>
  </si>
  <si>
    <t>Diod Zener 10 V 1 W</t>
  </si>
  <si>
    <t>Diod Zener 12 V 1 W</t>
  </si>
  <si>
    <t>Diod Zener 16 V 1 W</t>
  </si>
  <si>
    <t>Diod Zener 24 V 1 W</t>
  </si>
  <si>
    <t>Diod Zener 30 V 1 W</t>
  </si>
  <si>
    <t>Diod Zener 36 V 1 W</t>
  </si>
  <si>
    <t>Diod Zener 47 V 1 W</t>
  </si>
  <si>
    <t>Diod In 4001</t>
  </si>
  <si>
    <t>Diod In 4004</t>
  </si>
  <si>
    <t>LED Merah (saiz 5mm)</t>
  </si>
  <si>
    <t>LED Hijau (saiz 5mm)</t>
  </si>
  <si>
    <t>LED Kuning (saiz 5mm)</t>
  </si>
  <si>
    <t>LED Putih Lutsinar</t>
  </si>
  <si>
    <t>Transistor 2N 3055</t>
  </si>
  <si>
    <t>Transistor CS 9012</t>
  </si>
  <si>
    <t>Transistor CS 9014</t>
  </si>
  <si>
    <t>Transistor BC 107 (TO-92)</t>
  </si>
  <si>
    <t>Transistor 2N 3904</t>
  </si>
  <si>
    <t>Transistor 2SC 1815</t>
  </si>
  <si>
    <t>Transistor C 9018</t>
  </si>
  <si>
    <t>Transistor C 1213</t>
  </si>
  <si>
    <t>Transistor UM 66</t>
  </si>
  <si>
    <t>SCR - 106B/D (106M)</t>
  </si>
  <si>
    <t>LDR 5 OHM To 50 K</t>
  </si>
  <si>
    <t>Triac 8A 600V (BTA 08-600)</t>
  </si>
  <si>
    <t>Diac In 5670 (DB 3)</t>
  </si>
  <si>
    <t>Timer IC - 555</t>
  </si>
  <si>
    <t>IC M66T</t>
  </si>
  <si>
    <t>Strip Board 6.5 x 14.5 cm</t>
  </si>
  <si>
    <t>Jumlah Bawa Kebelakang</t>
  </si>
  <si>
    <t>Tarikh  : 12.07.2011</t>
  </si>
  <si>
    <t>Tembikai susu (3 biji)</t>
  </si>
  <si>
    <t>Tembikai merah (3 biji)</t>
  </si>
  <si>
    <t>Oren Sunkist</t>
  </si>
  <si>
    <t>Jambu batu (6 biji)</t>
  </si>
  <si>
    <t>Mangga (12 biji)</t>
  </si>
  <si>
    <t>Timun (12 biji)</t>
  </si>
  <si>
    <t>Air botol sprite</t>
  </si>
  <si>
    <t>Air botol 7 up</t>
  </si>
  <si>
    <t>Aiskrim soda</t>
  </si>
  <si>
    <t>Yogurt plain</t>
  </si>
  <si>
    <t>NZA PRIMA ENTERPRISE (1861026 T)</t>
  </si>
  <si>
    <t>A-409, Jalan Perdana 3/2,</t>
  </si>
  <si>
    <t>Taman Taman Perdana,</t>
  </si>
  <si>
    <t>55300 Kuala Lumpur</t>
  </si>
  <si>
    <t>Sewaan Selinder Bagi Bulan Jun 2011</t>
  </si>
  <si>
    <t>Tarikh  : 18.07.2011</t>
  </si>
  <si>
    <t>Tarikh  : 19.07.2011</t>
  </si>
  <si>
    <t>Dipohon oleh Unit Kewangan dan Pentadbiran</t>
  </si>
  <si>
    <t>Sewaan Bas Dari IPT ke IP Raja Melewar, Negeri</t>
  </si>
  <si>
    <t>Sembilan. (Pergi dan balik)</t>
  </si>
  <si>
    <t>Tarikh: 23 dan 24 Julai 2011</t>
  </si>
  <si>
    <t>Dipohon oieh En Abd Aziz bin Osman</t>
  </si>
  <si>
    <t>Unit Kokurikulum</t>
  </si>
  <si>
    <t>Tarikh  : 20.07.2011</t>
  </si>
  <si>
    <t>Sewaan Bas Dari IPT ke Rumah Anak Yatim,</t>
  </si>
  <si>
    <t>Kelang. (Pergi dan Balik) Tarikh: 23/07/2011</t>
  </si>
  <si>
    <t>Dipohon oieh En Wang Leong Boon Jabatan</t>
  </si>
  <si>
    <t>Bahasa</t>
  </si>
  <si>
    <t xml:space="preserve">HIGHWAY LINER TRAVEL &amp; TOUR (M) SDN BHD </t>
  </si>
  <si>
    <t>No. 231, Jalan Putra 7,</t>
  </si>
  <si>
    <t>Taman Putra Kajang,</t>
  </si>
  <si>
    <t>43000 Kajang,</t>
  </si>
  <si>
    <t>Sebutharga Sewaan Komputer, Perisian Autocad</t>
  </si>
  <si>
    <t>dan Printer A3 untuk Kursus RBT 3114.</t>
  </si>
  <si>
    <t>Dipohon oleh Tn Hj Abd Ghani b Ihwan</t>
  </si>
  <si>
    <t>OSH MAX SDN. BHD. (777443-T)</t>
  </si>
  <si>
    <t>No.2A-2, 1st Floor,</t>
  </si>
  <si>
    <t>Jalan USJ 21/3,</t>
  </si>
  <si>
    <t>47630 Subang Jaya,</t>
  </si>
  <si>
    <t>Program BIG Semestar 2 Kumpulan RBT 1,</t>
  </si>
  <si>
    <t>Membekal makanan tengahari utk peserta</t>
  </si>
  <si>
    <t>program seramai 20 orang.</t>
  </si>
  <si>
    <t>Dipohon oleh Pn Asma binti Muda Jabatan</t>
  </si>
  <si>
    <t>Rekabentuk dan Teknologi</t>
  </si>
  <si>
    <t>KOPERASI MAKTAB PERGURUAN TEKNIK KL (W-2-0304)</t>
  </si>
  <si>
    <t>Jalan Tenteram,</t>
  </si>
  <si>
    <t xml:space="preserve">Tanda Nama parking </t>
  </si>
  <si>
    <t>- Timbalan Pengarah (A)</t>
  </si>
  <si>
    <t>- Timbalan Pengarah (P)</t>
  </si>
  <si>
    <t>Tanda Nama Pintu</t>
  </si>
  <si>
    <t>- Datin Hjh. Jamiah bt Sanusi</t>
  </si>
  <si>
    <t>Tarikh  : 25.07.2011</t>
  </si>
  <si>
    <t>GPB CORPORATION SDN BHD (259683-P)</t>
  </si>
  <si>
    <t>No. 35-1, Jalan USJ 21/10,</t>
  </si>
  <si>
    <t>UEP Subang Jaya</t>
  </si>
  <si>
    <t>47630 Selangor</t>
  </si>
  <si>
    <t>Sewaan Bas Dari IPT ke Kg Cheras Baru, KL</t>
  </si>
  <si>
    <t>(Pergi dan balik) Tarikh: 23/7/11</t>
  </si>
  <si>
    <t>Dipohon oieh En Wong Leong Boon Jabatan</t>
  </si>
  <si>
    <t>H THREE A PRINT SDN BHD (690526-M)</t>
  </si>
  <si>
    <t>No.18 &amp; 20, Jalan Perindustrian</t>
  </si>
  <si>
    <t>Balakong Jaya 2/3,</t>
  </si>
  <si>
    <t>43300 Seri Kembangan,</t>
  </si>
  <si>
    <t>Jabatan Ekonomi Rumah Tangga</t>
  </si>
  <si>
    <t>Tarikh  : 01.08.2011</t>
  </si>
  <si>
    <t>LUZIMA ENTERPRISE (001999473-A)</t>
  </si>
  <si>
    <t>No.1-7, Jalan Perak 6,</t>
  </si>
  <si>
    <t>Taman Tun Perak,</t>
  </si>
  <si>
    <t>43200 Cheras,</t>
  </si>
  <si>
    <t>Tarikh: 26 - 28 Julai 2011</t>
  </si>
  <si>
    <t>Kursus Jahitan Jubah Kontemperori</t>
  </si>
  <si>
    <t>4.00 x 3 hari</t>
  </si>
  <si>
    <t>Dipohon oleh En. Rosli bin Mat Rasit Unit Latihan</t>
  </si>
  <si>
    <t>Tempe</t>
  </si>
  <si>
    <t>Kicap Kipas Udang Besar</t>
  </si>
  <si>
    <t>Mee Kuning</t>
  </si>
  <si>
    <t>Mee Hailam</t>
  </si>
  <si>
    <t>Buah Epal Fuji</t>
  </si>
  <si>
    <t>Sayur Sawi</t>
  </si>
  <si>
    <t>Air Kotak Milo</t>
  </si>
  <si>
    <t>Carton</t>
  </si>
  <si>
    <t>Air Kotak Susu Full Cream Dutch Lady</t>
  </si>
  <si>
    <t>Roti Gardenia Panjang</t>
  </si>
  <si>
    <t>Kos Penghantaran</t>
  </si>
  <si>
    <t>Pendaftaran Bagi Program Pensiswazahan</t>
  </si>
  <si>
    <t>Guru PPG.</t>
  </si>
  <si>
    <t>- Makan pagi</t>
  </si>
  <si>
    <t>- Makan tengahari</t>
  </si>
  <si>
    <t>- Makan petang</t>
  </si>
  <si>
    <t xml:space="preserve">Minggu Pengurusan Pelajar Baru PPISMP </t>
  </si>
  <si>
    <t>Ambilan Jun 2011 (20.6.11 - 24.6.11)</t>
  </si>
  <si>
    <t>- Minum pagi/mkn tgh/hi-tea</t>
  </si>
  <si>
    <t>- Makan malam &amp; minum malam</t>
  </si>
  <si>
    <t>- x 2 hari (21/6/2011 - 22/6/2011)</t>
  </si>
  <si>
    <t>- 23/6/2011</t>
  </si>
  <si>
    <t>- 24/6/2011 (sarapan/minum pagi/mkn tgh)</t>
  </si>
  <si>
    <t>Dipohon oleh Pn Razeyah Jan bt M.Shamsuddin</t>
  </si>
  <si>
    <t xml:space="preserve">                             </t>
  </si>
  <si>
    <t>Perkhidmatan membekalkan kertas jawapan</t>
  </si>
  <si>
    <t>rim</t>
  </si>
  <si>
    <t>peperiksaan saiz A4.</t>
  </si>
  <si>
    <t xml:space="preserve">Dipohon oleh Stor unit untuk keperluan </t>
  </si>
  <si>
    <t>semasa.</t>
  </si>
  <si>
    <t>Bina Insan Guru Kumpulan 2</t>
  </si>
  <si>
    <t>Kejohanan Ragbi 10's Raja Melewar</t>
  </si>
  <si>
    <t>10.00 x 2 hari</t>
  </si>
  <si>
    <t>Tarikh: 23-24 Julai 2011</t>
  </si>
  <si>
    <t xml:space="preserve">Program Bina Insan Guru (BIG) Khidmat </t>
  </si>
  <si>
    <t>Masyarakat Semester 2 PISMP.</t>
  </si>
  <si>
    <t>Tarikh  : 02.08.2011</t>
  </si>
  <si>
    <t>Kertas A4 (sijil) / RIM</t>
  </si>
  <si>
    <t>Fail Kulit Keras 2.5" (hitam)</t>
  </si>
  <si>
    <t>Fail PVC 3" (biru)</t>
  </si>
  <si>
    <t>Pen highliter/stabillo</t>
  </si>
  <si>
    <t>Kertas A4 Double AA</t>
  </si>
  <si>
    <t>Kain Putih Cotton/Gulung</t>
  </si>
  <si>
    <t xml:space="preserve">Dipohon oleh Stor Unit </t>
  </si>
  <si>
    <t>Borang Bimbingan Praktikum PR!/Pemulihan</t>
  </si>
  <si>
    <t>Dipohon oleh Hj. Azhar bin Hashim</t>
  </si>
  <si>
    <t>Ketua Unit Praktikum</t>
  </si>
  <si>
    <t>Tarikh  : 03.08.2011</t>
  </si>
  <si>
    <t>PERCETAKAN WATAN SDN. BHD</t>
  </si>
  <si>
    <t>26, Jalan Daud,</t>
  </si>
  <si>
    <t>Kampung Bharu,</t>
  </si>
  <si>
    <t>IINSTITUT PENDIDIKAN GURU KEMENTERIAN PELAJARAN MALAYSIA</t>
  </si>
  <si>
    <t>R/TR/SKP/KPP/AKT</t>
  </si>
  <si>
    <t xml:space="preserve">Tarikh: </t>
  </si>
  <si>
    <t xml:space="preserve">Tarikh  :   </t>
  </si>
  <si>
    <t>BORANG PERMOHONAN PEEROLEHAN</t>
  </si>
  <si>
    <t>LAM-PUP-10-01</t>
  </si>
  <si>
    <t>Jun 2012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</si>
</sst>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B2mmm\-yy"/>
    <numFmt numFmtId="185" formatCode="B2d\-m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3" fontId="29" fillId="0" borderId="14" xfId="42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 wrapText="1"/>
    </xf>
    <xf numFmtId="43" fontId="29" fillId="0" borderId="17" xfId="42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5" fillId="0" borderId="17" xfId="0" applyFont="1" applyBorder="1" applyAlignment="1" quotePrefix="1">
      <alignment/>
    </xf>
    <xf numFmtId="0" fontId="29" fillId="0" borderId="17" xfId="0" applyFont="1" applyFill="1" applyBorder="1" applyAlignment="1" quotePrefix="1">
      <alignment/>
    </xf>
    <xf numFmtId="0" fontId="29" fillId="0" borderId="17" xfId="0" applyFont="1" applyFill="1" applyBorder="1" applyAlignment="1" quotePrefix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43" fontId="29" fillId="0" borderId="21" xfId="42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vertical="center" wrapText="1"/>
    </xf>
    <xf numFmtId="43" fontId="26" fillId="0" borderId="23" xfId="42" applyFont="1" applyFill="1" applyBorder="1" applyAlignment="1">
      <alignment horizontal="right" vertical="center" wrapText="1"/>
    </xf>
    <xf numFmtId="2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3" fontId="29" fillId="0" borderId="17" xfId="42" applyFont="1" applyFill="1" applyBorder="1" applyAlignment="1">
      <alignment horizontal="right" vertical="center"/>
    </xf>
    <xf numFmtId="0" fontId="29" fillId="0" borderId="16" xfId="0" applyFont="1" applyFill="1" applyBorder="1" applyAlignment="1" quotePrefix="1">
      <alignment horizontal="center" vertical="center"/>
    </xf>
    <xf numFmtId="43" fontId="29" fillId="0" borderId="19" xfId="42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26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2" fontId="25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 quotePrefix="1">
      <alignment horizontal="center" vertical="center" wrapText="1"/>
    </xf>
    <xf numFmtId="2" fontId="25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43" fontId="31" fillId="0" borderId="14" xfId="42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43" fontId="28" fillId="0" borderId="14" xfId="42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43" fontId="25" fillId="0" borderId="18" xfId="42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 wrapText="1"/>
    </xf>
    <xf numFmtId="43" fontId="26" fillId="0" borderId="23" xfId="42" applyFont="1" applyBorder="1" applyAlignment="1">
      <alignment horizontal="right" vertical="center" wrapText="1"/>
    </xf>
    <xf numFmtId="2" fontId="28" fillId="0" borderId="0" xfId="0" applyNumberFormat="1" applyFont="1" applyBorder="1" applyAlignment="1">
      <alignment vertical="center" wrapText="1"/>
    </xf>
    <xf numFmtId="43" fontId="26" fillId="0" borderId="0" xfId="42" applyFont="1" applyBorder="1" applyAlignment="1">
      <alignment horizontal="right" vertical="center" wrapText="1"/>
    </xf>
    <xf numFmtId="43" fontId="26" fillId="0" borderId="14" xfId="42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/>
    </xf>
    <xf numFmtId="0" fontId="28" fillId="0" borderId="30" xfId="0" applyFont="1" applyBorder="1" applyAlignment="1">
      <alignment horizontal="center" vertical="center"/>
    </xf>
    <xf numFmtId="43" fontId="28" fillId="0" borderId="30" xfId="42" applyFont="1" applyBorder="1" applyAlignment="1">
      <alignment horizontal="center" vertical="center"/>
    </xf>
    <xf numFmtId="43" fontId="28" fillId="0" borderId="15" xfId="42" applyFont="1" applyBorder="1" applyAlignment="1">
      <alignment horizontal="center" vertical="center"/>
    </xf>
    <xf numFmtId="43" fontId="28" fillId="0" borderId="18" xfId="42" applyFont="1" applyBorder="1" applyAlignment="1">
      <alignment horizontal="center" vertical="center"/>
    </xf>
    <xf numFmtId="43" fontId="27" fillId="0" borderId="18" xfId="42" applyFont="1" applyBorder="1" applyAlignment="1">
      <alignment horizontal="center" vertical="center"/>
    </xf>
    <xf numFmtId="43" fontId="27" fillId="0" borderId="0" xfId="42" applyFont="1" applyBorder="1" applyAlignment="1">
      <alignment horizontal="right" vertical="center" wrapText="1"/>
    </xf>
    <xf numFmtId="43" fontId="27" fillId="0" borderId="15" xfId="42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3" fontId="25" fillId="0" borderId="0" xfId="42" applyFont="1" applyAlignment="1">
      <alignment horizontal="center"/>
    </xf>
    <xf numFmtId="43" fontId="26" fillId="0" borderId="0" xfId="42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2" xfId="0" applyFont="1" applyBorder="1" applyAlignment="1">
      <alignment horizontal="center"/>
    </xf>
    <xf numFmtId="43" fontId="25" fillId="0" borderId="32" xfId="42" applyFont="1" applyBorder="1" applyAlignment="1">
      <alignment horizontal="center"/>
    </xf>
    <xf numFmtId="43" fontId="26" fillId="0" borderId="18" xfId="42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43" fontId="25" fillId="0" borderId="17" xfId="42" applyFont="1" applyBorder="1" applyAlignment="1">
      <alignment horizontal="center" vertical="center" wrapText="1"/>
    </xf>
    <xf numFmtId="17" fontId="25" fillId="0" borderId="32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43" fontId="25" fillId="0" borderId="11" xfId="42" applyFont="1" applyBorder="1" applyAlignment="1">
      <alignment horizontal="center" vertical="center" wrapText="1"/>
    </xf>
    <xf numFmtId="43" fontId="26" fillId="0" borderId="12" xfId="42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3" fontId="26" fillId="0" borderId="18" xfId="42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43" fontId="25" fillId="0" borderId="0" xfId="42" applyFont="1" applyBorder="1" applyAlignment="1">
      <alignment horizontal="center" vertical="center" wrapText="1"/>
    </xf>
    <xf numFmtId="43" fontId="26" fillId="0" borderId="0" xfId="42" applyFont="1" applyBorder="1" applyAlignment="1">
      <alignment horizontal="center" vertical="center" wrapText="1"/>
    </xf>
    <xf numFmtId="43" fontId="27" fillId="0" borderId="23" xfId="42" applyFont="1" applyBorder="1" applyAlignment="1">
      <alignment horizontal="right" vertical="center" wrapText="1"/>
    </xf>
    <xf numFmtId="0" fontId="29" fillId="0" borderId="17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3" fontId="29" fillId="0" borderId="14" xfId="42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43" fontId="29" fillId="0" borderId="14" xfId="42" applyFont="1" applyBorder="1" applyAlignment="1">
      <alignment horizontal="center" vertical="center"/>
    </xf>
    <xf numFmtId="43" fontId="29" fillId="0" borderId="15" xfId="42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7" xfId="0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43" fontId="29" fillId="0" borderId="18" xfId="42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wrapText="1"/>
    </xf>
    <xf numFmtId="0" fontId="29" fillId="0" borderId="17" xfId="0" applyFont="1" applyBorder="1" applyAlignment="1">
      <alignment horizontal="left" wrapText="1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vertical="center" wrapText="1"/>
    </xf>
    <xf numFmtId="43" fontId="30" fillId="0" borderId="23" xfId="42" applyFont="1" applyBorder="1" applyAlignment="1">
      <alignment horizontal="right" vertical="center" wrapText="1"/>
    </xf>
    <xf numFmtId="2" fontId="29" fillId="0" borderId="0" xfId="0" applyNumberFormat="1" applyFont="1" applyBorder="1" applyAlignment="1">
      <alignment vertical="center" wrapText="1"/>
    </xf>
    <xf numFmtId="43" fontId="30" fillId="0" borderId="0" xfId="42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/>
    </xf>
    <xf numFmtId="2" fontId="25" fillId="0" borderId="17" xfId="0" applyNumberFormat="1" applyFont="1" applyBorder="1" applyAlignment="1">
      <alignment horizontal="right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43" fontId="31" fillId="0" borderId="36" xfId="42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3" fontId="28" fillId="0" borderId="36" xfId="42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9" fillId="0" borderId="38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43" fontId="29" fillId="0" borderId="38" xfId="42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/>
    </xf>
    <xf numFmtId="0" fontId="29" fillId="0" borderId="38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 horizontal="center"/>
    </xf>
    <xf numFmtId="2" fontId="25" fillId="0" borderId="38" xfId="0" applyNumberFormat="1" applyFont="1" applyBorder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20" xfId="0" applyFont="1" applyBorder="1" applyAlignment="1">
      <alignment horizontal="center"/>
    </xf>
    <xf numFmtId="2" fontId="25" fillId="0" borderId="40" xfId="0" applyNumberFormat="1" applyFont="1" applyBorder="1" applyAlignment="1">
      <alignment horizontal="right"/>
    </xf>
    <xf numFmtId="43" fontId="25" fillId="0" borderId="23" xfId="42" applyFont="1" applyBorder="1" applyAlignment="1">
      <alignment horizontal="right" vertical="center"/>
    </xf>
    <xf numFmtId="43" fontId="29" fillId="0" borderId="17" xfId="42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/>
    </xf>
    <xf numFmtId="2" fontId="25" fillId="0" borderId="21" xfId="0" applyNumberFormat="1" applyFont="1" applyBorder="1" applyAlignment="1">
      <alignment horizontal="center"/>
    </xf>
    <xf numFmtId="43" fontId="29" fillId="0" borderId="32" xfId="42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3" fontId="25" fillId="0" borderId="14" xfId="42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43" fontId="25" fillId="0" borderId="14" xfId="42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43" fontId="25" fillId="0" borderId="36" xfId="42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/>
    </xf>
    <xf numFmtId="43" fontId="25" fillId="0" borderId="36" xfId="42" applyFont="1" applyBorder="1" applyAlignment="1">
      <alignment horizontal="center" vertical="center"/>
    </xf>
    <xf numFmtId="43" fontId="25" fillId="0" borderId="38" xfId="42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left"/>
    </xf>
    <xf numFmtId="0" fontId="25" fillId="0" borderId="38" xfId="0" applyFont="1" applyFill="1" applyBorder="1" applyAlignment="1">
      <alignment/>
    </xf>
    <xf numFmtId="16" fontId="25" fillId="0" borderId="39" xfId="0" applyNumberFormat="1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5" fillId="0" borderId="17" xfId="0" applyNumberFormat="1" applyFont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5" fillId="0" borderId="17" xfId="0" applyNumberFormat="1" applyFont="1" applyBorder="1" applyAlignment="1" quotePrefix="1">
      <alignment horizontal="left"/>
    </xf>
    <xf numFmtId="16" fontId="29" fillId="0" borderId="17" xfId="0" applyNumberFormat="1" applyFont="1" applyFill="1" applyBorder="1" applyAlignment="1" quotePrefix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vertical="center" wrapText="1"/>
    </xf>
    <xf numFmtId="0" fontId="25" fillId="0" borderId="41" xfId="0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center" vertical="center"/>
    </xf>
    <xf numFmtId="0" fontId="25" fillId="0" borderId="42" xfId="0" applyFont="1" applyBorder="1" applyAlignment="1" quotePrefix="1">
      <alignment horizontal="center" vertical="center"/>
    </xf>
    <xf numFmtId="16" fontId="25" fillId="0" borderId="17" xfId="0" applyNumberFormat="1" applyFont="1" applyBorder="1" applyAlignment="1" quotePrefix="1">
      <alignment horizontal="center"/>
    </xf>
    <xf numFmtId="0" fontId="25" fillId="0" borderId="25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43" xfId="0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/>
    </xf>
    <xf numFmtId="2" fontId="25" fillId="0" borderId="38" xfId="0" applyNumberFormat="1" applyFont="1" applyBorder="1" applyAlignment="1">
      <alignment horizontal="center"/>
    </xf>
    <xf numFmtId="43" fontId="25" fillId="0" borderId="45" xfId="42" applyFont="1" applyBorder="1" applyAlignment="1">
      <alignment horizontal="center" vertical="center"/>
    </xf>
    <xf numFmtId="2" fontId="25" fillId="0" borderId="40" xfId="0" applyNumberFormat="1" applyFont="1" applyBorder="1" applyAlignment="1">
      <alignment horizontal="center"/>
    </xf>
    <xf numFmtId="43" fontId="25" fillId="0" borderId="23" xfId="42" applyFont="1" applyBorder="1" applyAlignment="1">
      <alignment horizontal="center" vertical="center"/>
    </xf>
    <xf numFmtId="43" fontId="28" fillId="0" borderId="22" xfId="42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43" fontId="27" fillId="0" borderId="0" xfId="42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8" xfId="0" applyFont="1" applyBorder="1" applyAlignment="1" quotePrefix="1">
      <alignment/>
    </xf>
    <xf numFmtId="14" fontId="25" fillId="0" borderId="38" xfId="0" applyNumberFormat="1" applyFont="1" applyBorder="1" applyAlignment="1" quotePrefix="1">
      <alignment horizontal="left"/>
    </xf>
    <xf numFmtId="0" fontId="29" fillId="0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43" fontId="29" fillId="0" borderId="46" xfId="42" applyFont="1" applyFill="1" applyBorder="1" applyAlignment="1">
      <alignment horizontal="center" vertical="center"/>
    </xf>
    <xf numFmtId="2" fontId="25" fillId="0" borderId="46" xfId="0" applyNumberFormat="1" applyFont="1" applyBorder="1" applyAlignment="1">
      <alignment horizontal="right"/>
    </xf>
    <xf numFmtId="2" fontId="25" fillId="0" borderId="47" xfId="0" applyNumberFormat="1" applyFont="1" applyBorder="1" applyAlignment="1">
      <alignment horizontal="right"/>
    </xf>
    <xf numFmtId="43" fontId="27" fillId="0" borderId="23" xfId="42" applyFont="1" applyBorder="1" applyAlignment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3" fontId="25" fillId="0" borderId="32" xfId="42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43" fontId="25" fillId="0" borderId="32" xfId="42" applyFont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5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15" fontId="29" fillId="0" borderId="17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 quotePrefix="1">
      <alignment horizontal="center"/>
    </xf>
    <xf numFmtId="0" fontId="26" fillId="0" borderId="0" xfId="0" applyFont="1" applyAlignment="1">
      <alignment/>
    </xf>
    <xf numFmtId="2" fontId="25" fillId="0" borderId="17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0" borderId="49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17" fontId="31" fillId="0" borderId="0" xfId="0" applyNumberFormat="1" applyFont="1" applyAlignment="1" quotePrefix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6" fillId="0" borderId="0" xfId="0" applyFont="1" applyBorder="1" applyAlignment="1">
      <alignment horizontal="left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43" fontId="26" fillId="0" borderId="14" xfId="42" applyFont="1" applyBorder="1" applyAlignment="1">
      <alignment horizontal="center" vertical="center" wrapText="1"/>
    </xf>
    <xf numFmtId="43" fontId="26" fillId="0" borderId="21" xfId="42" applyFont="1" applyBorder="1" applyAlignment="1">
      <alignment horizontal="center" vertical="center" wrapText="1"/>
    </xf>
    <xf numFmtId="43" fontId="26" fillId="0" borderId="15" xfId="42" applyFont="1" applyBorder="1" applyAlignment="1">
      <alignment horizontal="center" vertical="center" wrapText="1"/>
    </xf>
    <xf numFmtId="43" fontId="26" fillId="0" borderId="22" xfId="42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0" borderId="33" xfId="0" applyFont="1" applyBorder="1" applyAlignment="1">
      <alignment wrapText="1"/>
    </xf>
    <xf numFmtId="0" fontId="25" fillId="0" borderId="58" xfId="0" applyFont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4">
      <selection activeCell="A59" sqref="A59"/>
    </sheetView>
  </sheetViews>
  <sheetFormatPr defaultColWidth="9.140625" defaultRowHeight="12.75"/>
  <cols>
    <col min="1" max="1" width="3.421875" style="1" customWidth="1"/>
    <col min="2" max="2" width="43.57421875" style="1" customWidth="1"/>
    <col min="3" max="3" width="7.421875" style="1" customWidth="1"/>
    <col min="4" max="4" width="6.7109375" style="1" customWidth="1"/>
    <col min="5" max="5" width="11.140625" style="1" customWidth="1"/>
    <col min="6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304"/>
      <c r="B7" s="304"/>
      <c r="C7" s="304"/>
      <c r="D7" s="304"/>
      <c r="E7" s="304"/>
      <c r="F7" s="304"/>
      <c r="G7" s="304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s="19" customFormat="1" ht="12" customHeight="1">
      <c r="A13" s="13"/>
      <c r="B13" s="14" t="s">
        <v>414</v>
      </c>
      <c r="C13" s="22"/>
      <c r="D13" s="22"/>
      <c r="E13" s="17"/>
      <c r="F13" s="17"/>
      <c r="G13" s="18"/>
    </row>
    <row r="14" spans="1:7" s="19" customFormat="1" ht="12" customHeight="1">
      <c r="A14" s="20"/>
      <c r="B14" s="21"/>
      <c r="C14" s="22"/>
      <c r="D14" s="22"/>
      <c r="E14" s="209"/>
      <c r="F14" s="17"/>
      <c r="G14" s="23"/>
    </row>
    <row r="15" spans="1:7" s="19" customFormat="1" ht="12" customHeight="1">
      <c r="A15" s="20">
        <v>1</v>
      </c>
      <c r="B15" s="21" t="s">
        <v>960</v>
      </c>
      <c r="C15" s="22">
        <v>1</v>
      </c>
      <c r="D15" s="22" t="s">
        <v>757</v>
      </c>
      <c r="E15" s="17">
        <v>54</v>
      </c>
      <c r="F15" s="17">
        <f>+E15*C15</f>
        <v>54</v>
      </c>
      <c r="G15" s="23"/>
    </row>
    <row r="16" spans="1:7" s="19" customFormat="1" ht="12" customHeight="1">
      <c r="A16" s="20">
        <v>2</v>
      </c>
      <c r="B16" s="21" t="s">
        <v>961</v>
      </c>
      <c r="C16" s="22">
        <v>1</v>
      </c>
      <c r="D16" s="22" t="s">
        <v>503</v>
      </c>
      <c r="E16" s="17">
        <v>24</v>
      </c>
      <c r="F16" s="17">
        <f>+E16*C16</f>
        <v>24</v>
      </c>
      <c r="G16" s="23"/>
    </row>
    <row r="17" spans="1:7" s="19" customFormat="1" ht="12" customHeight="1">
      <c r="A17" s="20">
        <v>3</v>
      </c>
      <c r="B17" s="21" t="s">
        <v>962</v>
      </c>
      <c r="C17" s="22">
        <v>3</v>
      </c>
      <c r="D17" s="22" t="s">
        <v>84</v>
      </c>
      <c r="E17" s="17">
        <v>16.9</v>
      </c>
      <c r="F17" s="17">
        <f>+E17*C17</f>
        <v>50.699999999999996</v>
      </c>
      <c r="G17" s="23"/>
    </row>
    <row r="18" spans="1:7" s="19" customFormat="1" ht="12" customHeight="1">
      <c r="A18" s="20">
        <v>4</v>
      </c>
      <c r="B18" s="21" t="s">
        <v>963</v>
      </c>
      <c r="C18" s="22">
        <v>1</v>
      </c>
      <c r="D18" s="22" t="s">
        <v>503</v>
      </c>
      <c r="E18" s="17">
        <v>14.4</v>
      </c>
      <c r="F18" s="17">
        <f>+E18*C18</f>
        <v>14.4</v>
      </c>
      <c r="G18" s="23"/>
    </row>
    <row r="19" spans="1:7" s="19" customFormat="1" ht="12" customHeight="1">
      <c r="A19" s="57" t="s">
        <v>616</v>
      </c>
      <c r="B19" s="21" t="s">
        <v>964</v>
      </c>
      <c r="C19" s="22">
        <v>1</v>
      </c>
      <c r="D19" s="22" t="s">
        <v>503</v>
      </c>
      <c r="E19" s="17">
        <v>18</v>
      </c>
      <c r="F19" s="17">
        <f>+E19*C19</f>
        <v>18</v>
      </c>
      <c r="G19" s="23"/>
    </row>
    <row r="20" spans="1:7" s="19" customFormat="1" ht="12" customHeight="1">
      <c r="A20" s="57" t="s">
        <v>617</v>
      </c>
      <c r="B20" s="21" t="s">
        <v>965</v>
      </c>
      <c r="C20" s="22">
        <v>6</v>
      </c>
      <c r="D20" s="22" t="s">
        <v>203</v>
      </c>
      <c r="E20" s="17">
        <v>55</v>
      </c>
      <c r="F20" s="17">
        <f aca="true" t="shared" si="0" ref="F20:F34">+E20*C20</f>
        <v>330</v>
      </c>
      <c r="G20" s="23"/>
    </row>
    <row r="21" spans="1:7" s="19" customFormat="1" ht="12" customHeight="1">
      <c r="A21" s="57" t="s">
        <v>618</v>
      </c>
      <c r="B21" s="21" t="s">
        <v>966</v>
      </c>
      <c r="C21" s="22">
        <v>3</v>
      </c>
      <c r="D21" s="22" t="s">
        <v>203</v>
      </c>
      <c r="E21" s="17">
        <v>56</v>
      </c>
      <c r="F21" s="17">
        <f t="shared" si="0"/>
        <v>168</v>
      </c>
      <c r="G21" s="23"/>
    </row>
    <row r="22" spans="1:7" s="19" customFormat="1" ht="12" customHeight="1">
      <c r="A22" s="57" t="s">
        <v>619</v>
      </c>
      <c r="B22" s="21" t="s">
        <v>967</v>
      </c>
      <c r="C22" s="22">
        <v>2</v>
      </c>
      <c r="D22" s="22" t="s">
        <v>203</v>
      </c>
      <c r="E22" s="17">
        <v>32</v>
      </c>
      <c r="F22" s="17">
        <f t="shared" si="0"/>
        <v>64</v>
      </c>
      <c r="G22" s="23"/>
    </row>
    <row r="23" spans="1:7" s="19" customFormat="1" ht="12" customHeight="1">
      <c r="A23" s="57" t="s">
        <v>620</v>
      </c>
      <c r="B23" s="21" t="s">
        <v>968</v>
      </c>
      <c r="C23" s="22">
        <v>1</v>
      </c>
      <c r="D23" s="22" t="s">
        <v>757</v>
      </c>
      <c r="E23" s="17">
        <v>220</v>
      </c>
      <c r="F23" s="17">
        <f t="shared" si="0"/>
        <v>220</v>
      </c>
      <c r="G23" s="23"/>
    </row>
    <row r="24" spans="1:7" s="19" customFormat="1" ht="12" customHeight="1">
      <c r="A24" s="57" t="s">
        <v>621</v>
      </c>
      <c r="B24" s="21" t="s">
        <v>969</v>
      </c>
      <c r="C24" s="22">
        <v>3</v>
      </c>
      <c r="D24" s="22" t="s">
        <v>970</v>
      </c>
      <c r="E24" s="17">
        <v>26</v>
      </c>
      <c r="F24" s="17">
        <f t="shared" si="0"/>
        <v>78</v>
      </c>
      <c r="G24" s="23"/>
    </row>
    <row r="25" spans="1:7" s="19" customFormat="1" ht="12" customHeight="1">
      <c r="A25" s="57" t="s">
        <v>622</v>
      </c>
      <c r="B25" s="21" t="s">
        <v>971</v>
      </c>
      <c r="C25" s="22">
        <v>3</v>
      </c>
      <c r="D25" s="22" t="s">
        <v>970</v>
      </c>
      <c r="E25" s="17">
        <v>44</v>
      </c>
      <c r="F25" s="17">
        <f t="shared" si="0"/>
        <v>132</v>
      </c>
      <c r="G25" s="23"/>
    </row>
    <row r="26" spans="1:7" s="19" customFormat="1" ht="12" customHeight="1">
      <c r="A26" s="57" t="s">
        <v>623</v>
      </c>
      <c r="B26" s="21" t="s">
        <v>972</v>
      </c>
      <c r="C26" s="22">
        <v>1</v>
      </c>
      <c r="D26" s="22" t="s">
        <v>203</v>
      </c>
      <c r="E26" s="17">
        <v>33</v>
      </c>
      <c r="F26" s="17">
        <f t="shared" si="0"/>
        <v>33</v>
      </c>
      <c r="G26" s="23"/>
    </row>
    <row r="27" spans="1:7" ht="12" customHeight="1">
      <c r="A27" s="57" t="s">
        <v>624</v>
      </c>
      <c r="B27" s="21" t="s">
        <v>973</v>
      </c>
      <c r="C27" s="22">
        <v>10</v>
      </c>
      <c r="D27" s="22" t="s">
        <v>976</v>
      </c>
      <c r="E27" s="17">
        <v>3.6</v>
      </c>
      <c r="F27" s="17">
        <f t="shared" si="0"/>
        <v>36</v>
      </c>
      <c r="G27" s="23"/>
    </row>
    <row r="28" spans="1:7" ht="12" customHeight="1">
      <c r="A28" s="57" t="s">
        <v>625</v>
      </c>
      <c r="B28" s="21" t="s">
        <v>974</v>
      </c>
      <c r="C28" s="22">
        <v>2</v>
      </c>
      <c r="D28" s="22" t="s">
        <v>203</v>
      </c>
      <c r="E28" s="17">
        <v>58</v>
      </c>
      <c r="F28" s="17">
        <f t="shared" si="0"/>
        <v>116</v>
      </c>
      <c r="G28" s="23"/>
    </row>
    <row r="29" spans="1:7" ht="12" customHeight="1">
      <c r="A29" s="57" t="s">
        <v>626</v>
      </c>
      <c r="B29" s="21" t="s">
        <v>975</v>
      </c>
      <c r="C29" s="22">
        <v>5</v>
      </c>
      <c r="D29" s="22" t="s">
        <v>976</v>
      </c>
      <c r="E29" s="17">
        <v>24</v>
      </c>
      <c r="F29" s="17">
        <f t="shared" si="0"/>
        <v>120</v>
      </c>
      <c r="G29" s="23"/>
    </row>
    <row r="30" spans="1:7" ht="12" customHeight="1">
      <c r="A30" s="57" t="s">
        <v>627</v>
      </c>
      <c r="B30" s="21" t="s">
        <v>977</v>
      </c>
      <c r="C30" s="22">
        <v>5</v>
      </c>
      <c r="D30" s="22" t="s">
        <v>976</v>
      </c>
      <c r="E30" s="17">
        <v>78</v>
      </c>
      <c r="F30" s="17">
        <f t="shared" si="0"/>
        <v>390</v>
      </c>
      <c r="G30" s="23"/>
    </row>
    <row r="31" spans="1:7" ht="12" customHeight="1">
      <c r="A31" s="57" t="s">
        <v>628</v>
      </c>
      <c r="B31" s="21" t="s">
        <v>978</v>
      </c>
      <c r="C31" s="22">
        <v>1</v>
      </c>
      <c r="D31" s="22" t="s">
        <v>775</v>
      </c>
      <c r="E31" s="17">
        <v>22</v>
      </c>
      <c r="F31" s="17">
        <f t="shared" si="0"/>
        <v>22</v>
      </c>
      <c r="G31" s="23"/>
    </row>
    <row r="32" spans="1:7" ht="12" customHeight="1">
      <c r="A32" s="57" t="s">
        <v>629</v>
      </c>
      <c r="B32" s="21" t="s">
        <v>979</v>
      </c>
      <c r="C32" s="22">
        <v>1</v>
      </c>
      <c r="D32" s="22" t="s">
        <v>775</v>
      </c>
      <c r="E32" s="17">
        <v>54</v>
      </c>
      <c r="F32" s="17">
        <f t="shared" si="0"/>
        <v>54</v>
      </c>
      <c r="G32" s="23"/>
    </row>
    <row r="33" spans="1:7" ht="12" customHeight="1">
      <c r="A33" s="57" t="s">
        <v>630</v>
      </c>
      <c r="B33" s="21" t="s">
        <v>980</v>
      </c>
      <c r="C33" s="22">
        <v>1</v>
      </c>
      <c r="D33" s="22" t="s">
        <v>976</v>
      </c>
      <c r="E33" s="17">
        <v>11</v>
      </c>
      <c r="F33" s="17">
        <f t="shared" si="0"/>
        <v>11</v>
      </c>
      <c r="G33" s="23"/>
    </row>
    <row r="34" spans="1:7" ht="12" customHeight="1">
      <c r="A34" s="57" t="s">
        <v>631</v>
      </c>
      <c r="B34" s="21" t="s">
        <v>981</v>
      </c>
      <c r="C34" s="22">
        <v>1</v>
      </c>
      <c r="D34" s="22" t="s">
        <v>217</v>
      </c>
      <c r="E34" s="17">
        <v>480</v>
      </c>
      <c r="F34" s="17">
        <f t="shared" si="0"/>
        <v>480</v>
      </c>
      <c r="G34" s="23"/>
    </row>
    <row r="35" spans="1:7" ht="12" customHeight="1">
      <c r="A35" s="20"/>
      <c r="B35" s="14"/>
      <c r="C35" s="22"/>
      <c r="D35" s="22"/>
      <c r="E35" s="17"/>
      <c r="F35" s="17"/>
      <c r="G35" s="23"/>
    </row>
    <row r="36" spans="1:7" ht="12" customHeight="1">
      <c r="A36" s="13"/>
      <c r="B36" s="27" t="s">
        <v>51</v>
      </c>
      <c r="C36" s="22"/>
      <c r="D36" s="22"/>
      <c r="E36" s="17"/>
      <c r="F36" s="17"/>
      <c r="G36" s="23"/>
    </row>
    <row r="37" spans="1:7" ht="12" customHeight="1">
      <c r="A37" s="13"/>
      <c r="B37" s="14" t="s">
        <v>982</v>
      </c>
      <c r="C37" s="22"/>
      <c r="D37" s="22"/>
      <c r="E37" s="17"/>
      <c r="F37" s="17"/>
      <c r="G37" s="23"/>
    </row>
    <row r="38" spans="1:7" ht="12" customHeight="1" thickBot="1">
      <c r="A38" s="28"/>
      <c r="B38" s="29"/>
      <c r="C38" s="30"/>
      <c r="D38" s="30"/>
      <c r="E38" s="31"/>
      <c r="F38" s="31"/>
      <c r="G38" s="32"/>
    </row>
    <row r="39" spans="1:7" ht="18.75" customHeight="1" thickBot="1">
      <c r="A39" s="33"/>
      <c r="C39" s="34"/>
      <c r="D39" s="34"/>
      <c r="E39" s="35" t="s">
        <v>28</v>
      </c>
      <c r="F39" s="36">
        <f>SUM(F13:F38)</f>
        <v>2415.1</v>
      </c>
      <c r="G39" s="37"/>
    </row>
    <row r="40" spans="1:7" ht="15">
      <c r="A40" s="38"/>
      <c r="B40" s="4"/>
      <c r="C40" s="305"/>
      <c r="D40" s="305"/>
      <c r="E40" s="40"/>
      <c r="F40" s="41"/>
      <c r="G40" s="42"/>
    </row>
    <row r="41" spans="1:7" ht="15">
      <c r="A41" s="43" t="s">
        <v>983</v>
      </c>
      <c r="B41" s="43"/>
      <c r="C41" s="44"/>
      <c r="D41" s="43" t="s">
        <v>52</v>
      </c>
      <c r="E41" s="45"/>
      <c r="F41" s="45"/>
      <c r="G41" s="45"/>
    </row>
    <row r="42" spans="1:4" ht="15">
      <c r="A42" s="44"/>
      <c r="B42" s="44"/>
      <c r="C42" s="44"/>
      <c r="D42" s="43" t="s">
        <v>55</v>
      </c>
    </row>
    <row r="43" spans="1:4" ht="15">
      <c r="A43" s="44"/>
      <c r="B43" s="44"/>
      <c r="C43" s="44"/>
      <c r="D43" s="43" t="s">
        <v>56</v>
      </c>
    </row>
    <row r="44" spans="1:7" ht="15">
      <c r="A44" s="46"/>
      <c r="B44" s="46"/>
      <c r="C44" s="46"/>
      <c r="D44" s="46"/>
      <c r="E44" s="361"/>
      <c r="F44" s="361"/>
      <c r="G44" s="361"/>
    </row>
    <row r="45" spans="1:7" ht="12.75">
      <c r="A45" s="362" t="s">
        <v>29</v>
      </c>
      <c r="B45" s="362"/>
      <c r="C45" s="362"/>
      <c r="D45" s="362"/>
      <c r="E45" s="362"/>
      <c r="F45" s="362"/>
      <c r="G45" s="362"/>
    </row>
    <row r="46" spans="1:7" ht="15">
      <c r="A46" s="4"/>
      <c r="B46" s="3"/>
      <c r="C46" s="4"/>
      <c r="D46" s="4"/>
      <c r="E46" s="4"/>
      <c r="F46" s="3"/>
      <c r="G46" s="3"/>
    </row>
    <row r="47" spans="1:7" ht="15">
      <c r="A47" s="4" t="s">
        <v>30</v>
      </c>
      <c r="B47" s="3"/>
      <c r="C47" s="4"/>
      <c r="D47" s="4"/>
      <c r="E47" s="3"/>
      <c r="F47" s="3"/>
      <c r="G47" s="3"/>
    </row>
    <row r="48" spans="1:7" ht="8.25" customHeight="1">
      <c r="A48" s="4"/>
      <c r="B48" s="3"/>
      <c r="C48" s="4"/>
      <c r="D48" s="4"/>
      <c r="E48" s="3"/>
      <c r="F48" s="3"/>
      <c r="G48" s="3"/>
    </row>
    <row r="49" spans="1:7" ht="21" customHeight="1" thickBot="1">
      <c r="A49" s="363" t="s">
        <v>31</v>
      </c>
      <c r="B49" s="363"/>
      <c r="C49" s="4"/>
      <c r="D49" s="4"/>
      <c r="E49" s="364" t="s">
        <v>32</v>
      </c>
      <c r="F49" s="364"/>
      <c r="G49" s="4"/>
    </row>
    <row r="50" spans="1:7" ht="27" customHeight="1">
      <c r="A50" s="365" t="s">
        <v>984</v>
      </c>
      <c r="B50" s="366"/>
      <c r="C50" s="47"/>
      <c r="D50" s="367" t="s">
        <v>33</v>
      </c>
      <c r="E50" s="367"/>
      <c r="F50" s="367"/>
      <c r="G50" s="367"/>
    </row>
    <row r="51" spans="1:7" ht="13.5" customHeight="1">
      <c r="A51" s="369" t="s">
        <v>985</v>
      </c>
      <c r="B51" s="370"/>
      <c r="C51" s="45"/>
      <c r="D51" s="371"/>
      <c r="E51" s="372"/>
      <c r="F51" s="372"/>
      <c r="G51" s="372"/>
    </row>
    <row r="52" spans="1:7" ht="13.5" customHeight="1">
      <c r="A52" s="369" t="s">
        <v>986</v>
      </c>
      <c r="B52" s="370"/>
      <c r="C52" s="45"/>
      <c r="D52" s="373"/>
      <c r="E52" s="373"/>
      <c r="F52" s="373"/>
      <c r="G52" s="373"/>
    </row>
    <row r="53" spans="1:7" ht="13.5" customHeight="1">
      <c r="A53" s="369" t="s">
        <v>987</v>
      </c>
      <c r="B53" s="370"/>
      <c r="C53" s="45"/>
      <c r="D53" s="303"/>
      <c r="E53" s="303"/>
      <c r="F53" s="303"/>
      <c r="G53" s="303"/>
    </row>
    <row r="54" spans="1:7" ht="12.75" customHeight="1" thickBot="1">
      <c r="A54" s="374" t="s">
        <v>988</v>
      </c>
      <c r="B54" s="375"/>
      <c r="C54" s="45"/>
      <c r="D54" s="49"/>
      <c r="E54" s="49"/>
      <c r="F54" s="49"/>
      <c r="G54" s="49"/>
    </row>
    <row r="55" spans="1:3" ht="15" customHeight="1">
      <c r="A55" s="368"/>
      <c r="B55" s="368"/>
      <c r="C55" s="4"/>
    </row>
    <row r="56" spans="1:7" ht="15">
      <c r="A56" s="50" t="s">
        <v>10</v>
      </c>
      <c r="B56" s="4"/>
      <c r="C56" s="51"/>
      <c r="D56" s="1" t="s">
        <v>37</v>
      </c>
      <c r="E56" s="3"/>
      <c r="F56" s="4"/>
      <c r="G56" s="4"/>
    </row>
    <row r="57" spans="1:7" ht="15">
      <c r="A57" s="4"/>
      <c r="B57" s="4"/>
      <c r="C57" s="4"/>
      <c r="D57" s="1" t="s">
        <v>34</v>
      </c>
      <c r="E57" s="4"/>
      <c r="F57" s="4"/>
      <c r="G57" s="4"/>
    </row>
    <row r="58" spans="1:7" ht="15">
      <c r="A58" s="52" t="s">
        <v>36</v>
      </c>
      <c r="D58" s="51" t="s">
        <v>35</v>
      </c>
      <c r="E58" s="51"/>
      <c r="F58" s="51"/>
      <c r="G58" s="51"/>
    </row>
    <row r="59" spans="1:7" ht="15">
      <c r="A59" s="52"/>
      <c r="B59" s="53"/>
      <c r="D59" s="4"/>
      <c r="E59" s="19"/>
      <c r="F59" s="19"/>
      <c r="G59" s="19"/>
    </row>
  </sheetData>
  <sheetProtection/>
  <mergeCells count="19">
    <mergeCell ref="A55:B55"/>
    <mergeCell ref="A51:B51"/>
    <mergeCell ref="D51:G51"/>
    <mergeCell ref="A52:B52"/>
    <mergeCell ref="D52:G52"/>
    <mergeCell ref="A53:B53"/>
    <mergeCell ref="A54:B54"/>
    <mergeCell ref="E44:G44"/>
    <mergeCell ref="A45:G45"/>
    <mergeCell ref="A49:B49"/>
    <mergeCell ref="E49:F49"/>
    <mergeCell ref="A50:B50"/>
    <mergeCell ref="D50:G50"/>
    <mergeCell ref="F1:G1"/>
    <mergeCell ref="F2:G2"/>
    <mergeCell ref="A3:G3"/>
    <mergeCell ref="A4:G4"/>
    <mergeCell ref="A6:G6"/>
    <mergeCell ref="E11:G11"/>
  </mergeCells>
  <printOptions/>
  <pageMargins left="0.82" right="0.45" top="0.2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6">
      <selection activeCell="A51" sqref="A51:B51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346"/>
      <c r="B7" s="346"/>
      <c r="C7" s="346"/>
      <c r="D7" s="346"/>
      <c r="E7" s="346"/>
      <c r="F7" s="346"/>
      <c r="G7" s="346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>
        <v>1</v>
      </c>
      <c r="B14" s="14" t="s">
        <v>1116</v>
      </c>
      <c r="C14" s="15">
        <v>1</v>
      </c>
      <c r="D14" s="15" t="s">
        <v>654</v>
      </c>
      <c r="E14" s="271">
        <v>1000</v>
      </c>
      <c r="F14" s="17">
        <v>1000</v>
      </c>
      <c r="G14" s="18"/>
    </row>
    <row r="15" spans="1:7" s="19" customFormat="1" ht="12" customHeight="1">
      <c r="A15" s="20"/>
      <c r="B15" s="21" t="s">
        <v>1117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/>
      <c r="C16" s="22"/>
      <c r="D16" s="22"/>
      <c r="E16" s="209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14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14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1118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1119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1000</v>
      </c>
      <c r="G35" s="37"/>
    </row>
    <row r="36" spans="1:7" ht="15">
      <c r="A36" s="38"/>
      <c r="B36" s="4"/>
      <c r="C36" s="347"/>
      <c r="D36" s="347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1115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1120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1121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1122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1123</v>
      </c>
      <c r="B50" s="370"/>
      <c r="C50" s="45"/>
      <c r="D50" s="345"/>
      <c r="E50" s="345"/>
      <c r="F50" s="345"/>
      <c r="G50" s="345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A52:B52"/>
    <mergeCell ref="A48:B48"/>
    <mergeCell ref="D48:G48"/>
    <mergeCell ref="A49:B49"/>
    <mergeCell ref="D49:G49"/>
    <mergeCell ref="A50:B50"/>
    <mergeCell ref="A51:B51"/>
    <mergeCell ref="E37:G37"/>
    <mergeCell ref="E41:G41"/>
    <mergeCell ref="A42:G42"/>
    <mergeCell ref="A46:B46"/>
    <mergeCell ref="E46:F46"/>
    <mergeCell ref="A47:B47"/>
    <mergeCell ref="D47:G47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4">
      <selection activeCell="D48" sqref="D48:G48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26"/>
      <c r="B7" s="226"/>
      <c r="C7" s="226"/>
      <c r="D7" s="226"/>
      <c r="E7" s="226"/>
      <c r="F7" s="226"/>
      <c r="G7" s="226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692</v>
      </c>
      <c r="C14" s="15"/>
      <c r="D14" s="15"/>
      <c r="E14" s="16"/>
      <c r="F14" s="17">
        <v>1920</v>
      </c>
      <c r="G14" s="18"/>
    </row>
    <row r="15" spans="1:7" s="19" customFormat="1" ht="12" customHeight="1">
      <c r="A15" s="20"/>
      <c r="B15" s="21" t="s">
        <v>910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 t="s">
        <v>911</v>
      </c>
      <c r="C16" s="22"/>
      <c r="D16" s="22"/>
      <c r="E16" s="17"/>
      <c r="F16" s="17"/>
      <c r="G16" s="23"/>
    </row>
    <row r="17" spans="1:7" s="19" customFormat="1" ht="12" customHeight="1">
      <c r="A17" s="20"/>
      <c r="B17" s="21" t="s">
        <v>886</v>
      </c>
      <c r="C17" s="22"/>
      <c r="D17" s="22"/>
      <c r="E17" s="17"/>
      <c r="F17" s="17"/>
      <c r="G17" s="23"/>
    </row>
    <row r="18" spans="1:7" s="19" customFormat="1" ht="12" customHeight="1">
      <c r="A18" s="20"/>
      <c r="B18" s="14"/>
      <c r="C18" s="22"/>
      <c r="D18" s="22"/>
      <c r="E18" s="17"/>
      <c r="F18" s="17"/>
      <c r="G18" s="23"/>
    </row>
    <row r="19" spans="1:7" s="19" customFormat="1" ht="12" customHeight="1">
      <c r="A19" s="20"/>
      <c r="B19" s="14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70"/>
      <c r="D24" s="22"/>
      <c r="E24" s="17"/>
      <c r="F24" s="17"/>
      <c r="G24" s="23"/>
    </row>
    <row r="25" spans="1:7" s="19" customFormat="1" ht="12" customHeight="1">
      <c r="A25" s="20"/>
      <c r="B25" s="14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912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483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1920</v>
      </c>
      <c r="G35" s="37"/>
    </row>
    <row r="36" spans="1:7" ht="15">
      <c r="A36" s="38"/>
      <c r="B36" s="4"/>
      <c r="C36" s="229"/>
      <c r="D36" s="229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913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914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915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916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917</v>
      </c>
      <c r="B50" s="370"/>
      <c r="C50" s="45"/>
      <c r="D50" s="228"/>
      <c r="E50" s="228"/>
      <c r="F50" s="228"/>
      <c r="G50" s="228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7:G37"/>
    <mergeCell ref="E41:G41"/>
    <mergeCell ref="A42:G42"/>
    <mergeCell ref="A46:B46"/>
    <mergeCell ref="E46:F46"/>
    <mergeCell ref="A47:B47"/>
    <mergeCell ref="D47:G47"/>
    <mergeCell ref="A52:B52"/>
    <mergeCell ref="A48:B48"/>
    <mergeCell ref="D48:G48"/>
    <mergeCell ref="A49:B49"/>
    <mergeCell ref="D49:G49"/>
    <mergeCell ref="A50:B50"/>
    <mergeCell ref="A51:B5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E11" sqref="E11:G11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480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502</v>
      </c>
      <c r="C14" s="15"/>
      <c r="D14" s="15"/>
      <c r="E14" s="16"/>
      <c r="F14" s="17"/>
      <c r="G14" s="18"/>
    </row>
    <row r="15" spans="1:7" s="19" customFormat="1" ht="12" customHeight="1">
      <c r="A15" s="20">
        <v>1</v>
      </c>
      <c r="B15" s="21" t="s">
        <v>1092</v>
      </c>
      <c r="C15" s="22">
        <v>5.5</v>
      </c>
      <c r="D15" s="22" t="s">
        <v>57</v>
      </c>
      <c r="E15" s="17">
        <v>4.6</v>
      </c>
      <c r="F15" s="17">
        <f aca="true" t="shared" si="0" ref="F15:F20">+E15*C15</f>
        <v>25.299999999999997</v>
      </c>
      <c r="G15" s="23"/>
    </row>
    <row r="16" spans="1:7" s="19" customFormat="1" ht="12" customHeight="1">
      <c r="A16" s="20">
        <v>2</v>
      </c>
      <c r="B16" s="21" t="s">
        <v>1093</v>
      </c>
      <c r="C16" s="22">
        <v>15</v>
      </c>
      <c r="D16" s="22" t="s">
        <v>57</v>
      </c>
      <c r="E16" s="17">
        <v>3</v>
      </c>
      <c r="F16" s="17">
        <f t="shared" si="0"/>
        <v>45</v>
      </c>
      <c r="G16" s="23"/>
    </row>
    <row r="17" spans="1:7" s="19" customFormat="1" ht="12" customHeight="1">
      <c r="A17" s="20">
        <v>3</v>
      </c>
      <c r="B17" s="21" t="s">
        <v>895</v>
      </c>
      <c r="C17" s="22">
        <v>15</v>
      </c>
      <c r="D17" s="22" t="s">
        <v>58</v>
      </c>
      <c r="E17" s="17">
        <v>1.2</v>
      </c>
      <c r="F17" s="17">
        <f t="shared" si="0"/>
        <v>18</v>
      </c>
      <c r="G17" s="23"/>
    </row>
    <row r="18" spans="1:7" s="19" customFormat="1" ht="12" customHeight="1">
      <c r="A18" s="20">
        <v>4</v>
      </c>
      <c r="B18" s="21" t="s">
        <v>896</v>
      </c>
      <c r="C18" s="22">
        <v>15</v>
      </c>
      <c r="D18" s="22" t="s">
        <v>58</v>
      </c>
      <c r="E18" s="17">
        <v>1.1</v>
      </c>
      <c r="F18" s="17">
        <f t="shared" si="0"/>
        <v>16.5</v>
      </c>
      <c r="G18" s="23"/>
    </row>
    <row r="19" spans="1:7" s="19" customFormat="1" ht="12" customHeight="1">
      <c r="A19" s="20">
        <v>5</v>
      </c>
      <c r="B19" s="14" t="s">
        <v>897</v>
      </c>
      <c r="C19" s="22">
        <v>3</v>
      </c>
      <c r="D19" s="22" t="s">
        <v>58</v>
      </c>
      <c r="E19" s="17">
        <v>3.3</v>
      </c>
      <c r="F19" s="17">
        <f t="shared" si="0"/>
        <v>9.899999999999999</v>
      </c>
      <c r="G19" s="23"/>
    </row>
    <row r="20" spans="1:7" s="19" customFormat="1" ht="12" customHeight="1">
      <c r="A20" s="20">
        <v>6</v>
      </c>
      <c r="B20" s="21" t="s">
        <v>1094</v>
      </c>
      <c r="C20" s="22">
        <v>15</v>
      </c>
      <c r="D20" s="22" t="s">
        <v>58</v>
      </c>
      <c r="E20" s="17">
        <v>0.95</v>
      </c>
      <c r="F20" s="17">
        <f t="shared" si="0"/>
        <v>14.25</v>
      </c>
      <c r="G20" s="23"/>
    </row>
    <row r="21" spans="1:7" s="19" customFormat="1" ht="12" customHeight="1">
      <c r="A21" s="20">
        <v>7</v>
      </c>
      <c r="B21" s="19" t="s">
        <v>1095</v>
      </c>
      <c r="C21" s="22">
        <v>2</v>
      </c>
      <c r="D21" s="22" t="s">
        <v>57</v>
      </c>
      <c r="E21" s="17">
        <v>6.5</v>
      </c>
      <c r="F21" s="17">
        <f aca="true" t="shared" si="1" ref="F21:F38">+E21*C21</f>
        <v>13</v>
      </c>
      <c r="G21" s="23"/>
    </row>
    <row r="22" spans="1:7" s="19" customFormat="1" ht="12" customHeight="1">
      <c r="A22" s="20">
        <v>8</v>
      </c>
      <c r="B22" s="21" t="s">
        <v>898</v>
      </c>
      <c r="C22" s="22">
        <v>6</v>
      </c>
      <c r="D22" s="22" t="s">
        <v>58</v>
      </c>
      <c r="E22" s="17">
        <v>4</v>
      </c>
      <c r="F22" s="17">
        <f t="shared" si="1"/>
        <v>24</v>
      </c>
      <c r="G22" s="23"/>
    </row>
    <row r="23" spans="1:7" s="19" customFormat="1" ht="12" customHeight="1">
      <c r="A23" s="20">
        <v>9</v>
      </c>
      <c r="B23" s="21" t="s">
        <v>1096</v>
      </c>
      <c r="C23" s="22">
        <v>3.5</v>
      </c>
      <c r="D23" s="22" t="s">
        <v>57</v>
      </c>
      <c r="E23" s="17">
        <v>5.2</v>
      </c>
      <c r="F23" s="17">
        <f t="shared" si="1"/>
        <v>18.2</v>
      </c>
      <c r="G23" s="23"/>
    </row>
    <row r="24" spans="1:7" s="19" customFormat="1" ht="12" customHeight="1">
      <c r="A24" s="20">
        <v>10</v>
      </c>
      <c r="B24" s="21" t="s">
        <v>899</v>
      </c>
      <c r="C24" s="22">
        <v>3</v>
      </c>
      <c r="D24" s="22" t="s">
        <v>260</v>
      </c>
      <c r="E24" s="17">
        <v>12</v>
      </c>
      <c r="F24" s="17">
        <f t="shared" si="1"/>
        <v>36</v>
      </c>
      <c r="G24" s="23"/>
    </row>
    <row r="25" spans="1:7" s="19" customFormat="1" ht="12" customHeight="1">
      <c r="A25" s="20">
        <v>11</v>
      </c>
      <c r="B25" s="14" t="s">
        <v>900</v>
      </c>
      <c r="C25" s="22">
        <v>12</v>
      </c>
      <c r="D25" s="22" t="s">
        <v>58</v>
      </c>
      <c r="E25" s="17">
        <v>2.8</v>
      </c>
      <c r="F25" s="17">
        <f t="shared" si="1"/>
        <v>33.599999999999994</v>
      </c>
      <c r="G25" s="23"/>
    </row>
    <row r="26" spans="1:7" s="19" customFormat="1" ht="12" customHeight="1">
      <c r="A26" s="20">
        <v>12</v>
      </c>
      <c r="B26" s="21" t="s">
        <v>901</v>
      </c>
      <c r="C26" s="22">
        <v>12</v>
      </c>
      <c r="D26" s="22" t="s">
        <v>58</v>
      </c>
      <c r="E26" s="17">
        <v>2.8</v>
      </c>
      <c r="F26" s="17">
        <f t="shared" si="1"/>
        <v>33.599999999999994</v>
      </c>
      <c r="G26" s="23"/>
    </row>
    <row r="27" spans="1:7" ht="12" customHeight="1">
      <c r="A27" s="20">
        <v>13</v>
      </c>
      <c r="B27" s="14" t="s">
        <v>1097</v>
      </c>
      <c r="C27" s="22">
        <v>4</v>
      </c>
      <c r="D27" s="22" t="s">
        <v>57</v>
      </c>
      <c r="E27" s="17">
        <v>3.3</v>
      </c>
      <c r="F27" s="17">
        <f t="shared" si="1"/>
        <v>13.2</v>
      </c>
      <c r="G27" s="23"/>
    </row>
    <row r="28" spans="1:7" ht="12" customHeight="1">
      <c r="A28" s="20">
        <v>14</v>
      </c>
      <c r="B28" s="54" t="s">
        <v>902</v>
      </c>
      <c r="C28" s="22">
        <v>1</v>
      </c>
      <c r="D28" s="22" t="s">
        <v>343</v>
      </c>
      <c r="E28" s="17">
        <v>2</v>
      </c>
      <c r="F28" s="17">
        <f t="shared" si="1"/>
        <v>2</v>
      </c>
      <c r="G28" s="23"/>
    </row>
    <row r="29" spans="1:7" ht="12" customHeight="1">
      <c r="A29" s="20">
        <v>15</v>
      </c>
      <c r="B29" s="14" t="s">
        <v>1098</v>
      </c>
      <c r="C29" s="22">
        <v>3</v>
      </c>
      <c r="D29" s="22" t="s">
        <v>84</v>
      </c>
      <c r="E29" s="17">
        <v>3.6</v>
      </c>
      <c r="F29" s="17">
        <f t="shared" si="1"/>
        <v>10.8</v>
      </c>
      <c r="G29" s="23"/>
    </row>
    <row r="30" spans="1:7" ht="12" customHeight="1">
      <c r="A30" s="20">
        <v>16</v>
      </c>
      <c r="B30" s="14" t="s">
        <v>1099</v>
      </c>
      <c r="C30" s="22">
        <v>3</v>
      </c>
      <c r="D30" s="22" t="s">
        <v>84</v>
      </c>
      <c r="E30" s="17">
        <v>3.6</v>
      </c>
      <c r="F30" s="17">
        <f t="shared" si="1"/>
        <v>10.8</v>
      </c>
      <c r="G30" s="23"/>
    </row>
    <row r="31" spans="1:7" ht="12" customHeight="1">
      <c r="A31" s="20">
        <v>17</v>
      </c>
      <c r="B31" s="14" t="s">
        <v>1100</v>
      </c>
      <c r="C31" s="22">
        <v>3</v>
      </c>
      <c r="D31" s="22" t="s">
        <v>84</v>
      </c>
      <c r="E31" s="17">
        <v>3.8</v>
      </c>
      <c r="F31" s="17">
        <f t="shared" si="1"/>
        <v>11.399999999999999</v>
      </c>
      <c r="G31" s="23"/>
    </row>
    <row r="32" spans="1:7" ht="12" customHeight="1">
      <c r="A32" s="20">
        <v>18</v>
      </c>
      <c r="B32" s="14" t="s">
        <v>903</v>
      </c>
      <c r="C32" s="22">
        <v>1</v>
      </c>
      <c r="D32" s="22" t="s">
        <v>525</v>
      </c>
      <c r="E32" s="17">
        <v>5</v>
      </c>
      <c r="F32" s="17">
        <f t="shared" si="1"/>
        <v>5</v>
      </c>
      <c r="G32" s="23"/>
    </row>
    <row r="33" spans="1:7" ht="12" customHeight="1">
      <c r="A33" s="20">
        <v>19</v>
      </c>
      <c r="B33" s="14" t="s">
        <v>904</v>
      </c>
      <c r="C33" s="22">
        <v>1</v>
      </c>
      <c r="D33" s="22" t="s">
        <v>86</v>
      </c>
      <c r="E33" s="17">
        <v>5</v>
      </c>
      <c r="F33" s="17">
        <f t="shared" si="1"/>
        <v>5</v>
      </c>
      <c r="G33" s="23"/>
    </row>
    <row r="34" spans="1:7" ht="12" customHeight="1">
      <c r="A34" s="20">
        <v>20</v>
      </c>
      <c r="B34" s="14" t="s">
        <v>905</v>
      </c>
      <c r="C34" s="22">
        <v>10</v>
      </c>
      <c r="D34" s="22" t="s">
        <v>906</v>
      </c>
      <c r="E34" s="17">
        <v>5.2</v>
      </c>
      <c r="F34" s="17">
        <f t="shared" si="1"/>
        <v>52</v>
      </c>
      <c r="G34" s="23"/>
    </row>
    <row r="35" spans="1:7" ht="12" customHeight="1">
      <c r="A35" s="20">
        <v>21</v>
      </c>
      <c r="B35" s="14" t="s">
        <v>907</v>
      </c>
      <c r="C35" s="22">
        <v>3</v>
      </c>
      <c r="D35" s="22" t="s">
        <v>525</v>
      </c>
      <c r="E35" s="17">
        <v>13.5</v>
      </c>
      <c r="F35" s="17">
        <f t="shared" si="1"/>
        <v>40.5</v>
      </c>
      <c r="G35" s="23"/>
    </row>
    <row r="36" spans="1:7" ht="12" customHeight="1">
      <c r="A36" s="20">
        <v>22</v>
      </c>
      <c r="B36" s="14" t="s">
        <v>1101</v>
      </c>
      <c r="C36" s="22">
        <v>6</v>
      </c>
      <c r="D36" s="22" t="s">
        <v>906</v>
      </c>
      <c r="E36" s="17">
        <v>2.5</v>
      </c>
      <c r="F36" s="17">
        <f t="shared" si="1"/>
        <v>15</v>
      </c>
      <c r="G36" s="23"/>
    </row>
    <row r="37" spans="1:7" ht="12" customHeight="1">
      <c r="A37" s="20">
        <v>23</v>
      </c>
      <c r="B37" s="14" t="s">
        <v>908</v>
      </c>
      <c r="C37" s="22">
        <v>1</v>
      </c>
      <c r="D37" s="22" t="s">
        <v>525</v>
      </c>
      <c r="E37" s="17">
        <v>4.5</v>
      </c>
      <c r="F37" s="17">
        <f t="shared" si="1"/>
        <v>4.5</v>
      </c>
      <c r="G37" s="23"/>
    </row>
    <row r="38" spans="1:7" ht="12" customHeight="1">
      <c r="A38" s="20">
        <v>24</v>
      </c>
      <c r="B38" s="14" t="s">
        <v>909</v>
      </c>
      <c r="C38" s="22">
        <v>6</v>
      </c>
      <c r="D38" s="22" t="s">
        <v>57</v>
      </c>
      <c r="E38" s="17">
        <v>3</v>
      </c>
      <c r="F38" s="17">
        <f t="shared" si="1"/>
        <v>18</v>
      </c>
      <c r="G38" s="23"/>
    </row>
    <row r="39" spans="1:7" ht="12" customHeight="1">
      <c r="A39" s="20"/>
      <c r="B39" s="14"/>
      <c r="C39" s="22"/>
      <c r="D39" s="22"/>
      <c r="E39" s="17"/>
      <c r="F39" s="17"/>
      <c r="G39" s="23"/>
    </row>
    <row r="40" spans="1:7" ht="12" customHeight="1">
      <c r="A40" s="13"/>
      <c r="B40" s="14"/>
      <c r="C40" s="22"/>
      <c r="D40" s="22"/>
      <c r="E40" s="17"/>
      <c r="F40" s="17"/>
      <c r="G40" s="23"/>
    </row>
    <row r="41" spans="1:7" ht="12" customHeight="1">
      <c r="A41" s="13"/>
      <c r="B41" s="27" t="s">
        <v>51</v>
      </c>
      <c r="C41" s="22"/>
      <c r="D41" s="22"/>
      <c r="E41" s="17"/>
      <c r="F41" s="17"/>
      <c r="G41" s="23"/>
    </row>
    <row r="42" spans="1:7" ht="12" customHeight="1">
      <c r="A42" s="13"/>
      <c r="B42" s="14" t="s">
        <v>586</v>
      </c>
      <c r="C42" s="22"/>
      <c r="D42" s="22"/>
      <c r="E42" s="17"/>
      <c r="F42" s="17"/>
      <c r="G42" s="23"/>
    </row>
    <row r="43" spans="1:7" ht="12" customHeight="1" thickBot="1">
      <c r="A43" s="28"/>
      <c r="B43" s="29" t="s">
        <v>382</v>
      </c>
      <c r="C43" s="30"/>
      <c r="D43" s="30"/>
      <c r="E43" s="31"/>
      <c r="F43" s="31"/>
      <c r="G43" s="32"/>
    </row>
    <row r="44" spans="1:7" ht="18.75" customHeight="1" thickBot="1">
      <c r="A44" s="33"/>
      <c r="C44" s="34"/>
      <c r="D44" s="34"/>
      <c r="E44" s="35" t="s">
        <v>28</v>
      </c>
      <c r="F44" s="36">
        <f>SUM(F15:F43)</f>
        <v>475.54999999999995</v>
      </c>
      <c r="G44" s="37"/>
    </row>
    <row r="45" spans="1:7" ht="15">
      <c r="A45" s="38"/>
      <c r="B45" s="4"/>
      <c r="C45" s="39"/>
      <c r="D45" s="39"/>
      <c r="E45" s="40"/>
      <c r="F45" s="41"/>
      <c r="G45" s="42"/>
    </row>
    <row r="46" spans="1:7" ht="15">
      <c r="A46" s="38"/>
      <c r="B46" s="44"/>
      <c r="C46" s="44"/>
      <c r="D46" s="55"/>
      <c r="E46" s="376"/>
      <c r="F46" s="376"/>
      <c r="G46" s="376"/>
    </row>
    <row r="47" spans="1:7" ht="15">
      <c r="A47" s="44" t="s">
        <v>1091</v>
      </c>
      <c r="B47" s="43"/>
      <c r="C47" s="44"/>
      <c r="D47" s="43" t="s">
        <v>52</v>
      </c>
      <c r="E47" s="45"/>
      <c r="F47" s="45"/>
      <c r="G47" s="45"/>
    </row>
    <row r="48" spans="1:4" ht="15">
      <c r="A48" s="44"/>
      <c r="B48" s="44"/>
      <c r="C48" s="44"/>
      <c r="D48" s="43" t="s">
        <v>55</v>
      </c>
    </row>
    <row r="49" spans="1:4" ht="15">
      <c r="A49" s="44"/>
      <c r="B49" s="44"/>
      <c r="C49" s="44"/>
      <c r="D49" s="43" t="s">
        <v>56</v>
      </c>
    </row>
    <row r="50" spans="1:7" ht="15">
      <c r="A50" s="46"/>
      <c r="B50" s="46"/>
      <c r="C50" s="46"/>
      <c r="D50" s="46"/>
      <c r="E50" s="361"/>
      <c r="F50" s="361"/>
      <c r="G50" s="361"/>
    </row>
    <row r="51" spans="1:7" ht="12.75">
      <c r="A51" s="362" t="s">
        <v>29</v>
      </c>
      <c r="B51" s="362"/>
      <c r="C51" s="362"/>
      <c r="D51" s="362"/>
      <c r="E51" s="362"/>
      <c r="F51" s="362"/>
      <c r="G51" s="362"/>
    </row>
    <row r="52" spans="1:7" ht="15">
      <c r="A52" s="4"/>
      <c r="B52" s="3"/>
      <c r="C52" s="4"/>
      <c r="D52" s="4"/>
      <c r="E52" s="4"/>
      <c r="F52" s="3"/>
      <c r="G52" s="3"/>
    </row>
    <row r="53" spans="1:7" ht="15">
      <c r="A53" s="4" t="s">
        <v>30</v>
      </c>
      <c r="B53" s="3"/>
      <c r="C53" s="4"/>
      <c r="D53" s="4"/>
      <c r="E53" s="3"/>
      <c r="F53" s="3"/>
      <c r="G53" s="3"/>
    </row>
    <row r="54" spans="1:7" ht="8.25" customHeight="1">
      <c r="A54" s="4"/>
      <c r="B54" s="3"/>
      <c r="C54" s="4"/>
      <c r="D54" s="4"/>
      <c r="E54" s="3"/>
      <c r="F54" s="3"/>
      <c r="G54" s="3"/>
    </row>
    <row r="55" spans="1:7" ht="21" customHeight="1" thickBot="1">
      <c r="A55" s="377" t="s">
        <v>31</v>
      </c>
      <c r="B55" s="377"/>
      <c r="C55" s="4"/>
      <c r="D55" s="4"/>
      <c r="E55" s="364" t="s">
        <v>32</v>
      </c>
      <c r="F55" s="364"/>
      <c r="G55" s="4"/>
    </row>
    <row r="56" spans="1:7" ht="27" customHeight="1">
      <c r="A56" s="378" t="s">
        <v>1102</v>
      </c>
      <c r="B56" s="379"/>
      <c r="C56" s="47"/>
      <c r="D56" s="367" t="s">
        <v>33</v>
      </c>
      <c r="E56" s="367"/>
      <c r="F56" s="367"/>
      <c r="G56" s="367"/>
    </row>
    <row r="57" spans="1:7" ht="13.5" customHeight="1">
      <c r="A57" s="369" t="s">
        <v>1103</v>
      </c>
      <c r="B57" s="370"/>
      <c r="C57" s="45"/>
      <c r="D57" s="371"/>
      <c r="E57" s="371"/>
      <c r="F57" s="371"/>
      <c r="G57" s="371"/>
    </row>
    <row r="58" spans="1:7" ht="13.5" customHeight="1">
      <c r="A58" s="369" t="s">
        <v>1104</v>
      </c>
      <c r="B58" s="370"/>
      <c r="C58" s="45"/>
      <c r="D58" s="373"/>
      <c r="E58" s="373"/>
      <c r="F58" s="373"/>
      <c r="G58" s="373"/>
    </row>
    <row r="59" spans="1:7" ht="13.5" customHeight="1">
      <c r="A59" s="369" t="s">
        <v>1105</v>
      </c>
      <c r="B59" s="370"/>
      <c r="C59" s="45"/>
      <c r="D59" s="232"/>
      <c r="E59" s="232"/>
      <c r="F59" s="232"/>
      <c r="G59" s="232"/>
    </row>
    <row r="60" spans="1:7" ht="12.75" customHeight="1" thickBot="1">
      <c r="A60" s="374"/>
      <c r="B60" s="375"/>
      <c r="C60" s="45"/>
      <c r="D60" s="49"/>
      <c r="E60" s="49"/>
      <c r="F60" s="49"/>
      <c r="G60" s="49"/>
    </row>
    <row r="61" spans="1:3" ht="15" customHeight="1">
      <c r="A61" s="380"/>
      <c r="B61" s="380"/>
      <c r="C61" s="4"/>
    </row>
    <row r="62" spans="1:7" ht="15">
      <c r="A62" s="50" t="s">
        <v>10</v>
      </c>
      <c r="B62" s="4"/>
      <c r="C62" s="51"/>
      <c r="D62" s="1" t="s">
        <v>37</v>
      </c>
      <c r="E62" s="3"/>
      <c r="F62" s="4"/>
      <c r="G62" s="4"/>
    </row>
    <row r="63" spans="1:7" ht="15">
      <c r="A63" s="4"/>
      <c r="B63" s="4"/>
      <c r="C63" s="4"/>
      <c r="D63" s="1" t="s">
        <v>34</v>
      </c>
      <c r="E63" s="4"/>
      <c r="F63" s="4"/>
      <c r="G63" s="4"/>
    </row>
    <row r="64" spans="1:7" ht="15">
      <c r="A64" s="52" t="s">
        <v>36</v>
      </c>
      <c r="D64" s="51" t="s">
        <v>35</v>
      </c>
      <c r="E64" s="51"/>
      <c r="F64" s="51"/>
      <c r="G64" s="51"/>
    </row>
    <row r="65" spans="1:7" ht="15">
      <c r="A65" s="52"/>
      <c r="B65" s="53"/>
      <c r="D65" s="4"/>
      <c r="E65" s="19"/>
      <c r="F65" s="19"/>
      <c r="G65" s="19"/>
    </row>
  </sheetData>
  <sheetProtection/>
  <mergeCells count="20">
    <mergeCell ref="A61:B61"/>
    <mergeCell ref="A57:B57"/>
    <mergeCell ref="D57:G57"/>
    <mergeCell ref="A58:B58"/>
    <mergeCell ref="D58:G58"/>
    <mergeCell ref="A59:B59"/>
    <mergeCell ref="A60:B60"/>
    <mergeCell ref="E46:G46"/>
    <mergeCell ref="E50:G50"/>
    <mergeCell ref="A51:G51"/>
    <mergeCell ref="A55:B55"/>
    <mergeCell ref="E55:F55"/>
    <mergeCell ref="A56:B56"/>
    <mergeCell ref="D56:G56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5">
      <selection activeCell="J35" sqref="J35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00390625" style="1" customWidth="1"/>
    <col min="5" max="5" width="12.57421875" style="1" customWidth="1"/>
    <col min="6" max="6" width="10.7109375" style="1" customWidth="1"/>
    <col min="7" max="16384" width="9.140625" style="1" customWidth="1"/>
  </cols>
  <sheetData>
    <row r="1" ht="12.75">
      <c r="F1" s="355" t="s">
        <v>26</v>
      </c>
    </row>
    <row r="2" spans="5:6" ht="12.75">
      <c r="E2" s="383" t="s">
        <v>9</v>
      </c>
      <c r="F2" s="383"/>
    </row>
    <row r="3" spans="1:6" ht="15">
      <c r="A3" s="359" t="s">
        <v>1216</v>
      </c>
      <c r="B3" s="359"/>
      <c r="C3" s="359"/>
      <c r="D3" s="359"/>
      <c r="E3" s="359"/>
      <c r="F3" s="359"/>
    </row>
    <row r="4" spans="1:6" ht="15">
      <c r="A4" s="359"/>
      <c r="B4" s="359"/>
      <c r="C4" s="359"/>
      <c r="D4" s="359"/>
      <c r="E4" s="359"/>
      <c r="F4" s="359"/>
    </row>
    <row r="6" spans="1:6" ht="12.75">
      <c r="A6" s="357" t="s">
        <v>11</v>
      </c>
      <c r="B6" s="357"/>
      <c r="C6" s="357"/>
      <c r="D6" s="357"/>
      <c r="E6" s="357"/>
      <c r="F6" s="357"/>
    </row>
    <row r="7" spans="1:6" ht="12.75">
      <c r="A7" s="286"/>
      <c r="B7" s="286"/>
      <c r="C7" s="286"/>
      <c r="D7" s="286"/>
      <c r="E7" s="286"/>
      <c r="F7" s="286"/>
    </row>
    <row r="8" spans="1:6" ht="15">
      <c r="A8" s="3" t="s">
        <v>1217</v>
      </c>
      <c r="B8" s="4"/>
      <c r="C8" s="4"/>
      <c r="D8" s="4"/>
      <c r="E8" s="4"/>
      <c r="F8" s="4"/>
    </row>
    <row r="9" spans="1:6" ht="15">
      <c r="A9" s="3"/>
      <c r="B9" s="4"/>
      <c r="C9" s="4"/>
      <c r="D9" s="4"/>
      <c r="E9" s="4"/>
      <c r="F9" s="4"/>
    </row>
    <row r="10" spans="1:6" ht="15">
      <c r="A10" s="1" t="s">
        <v>7</v>
      </c>
      <c r="C10" s="4"/>
      <c r="D10" s="4"/>
      <c r="E10" s="4"/>
      <c r="F10" s="4"/>
    </row>
    <row r="11" spans="1:6" ht="15.75" thickBot="1">
      <c r="A11" s="4"/>
      <c r="B11" s="4"/>
      <c r="C11" s="4"/>
      <c r="D11" s="4"/>
      <c r="E11" s="360"/>
      <c r="F11" s="360"/>
    </row>
    <row r="12" spans="1:6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</row>
    <row r="13" spans="1:6" ht="12" customHeight="1">
      <c r="A13" s="8"/>
      <c r="B13" s="9"/>
      <c r="C13" s="10"/>
      <c r="D13" s="10"/>
      <c r="E13" s="10"/>
      <c r="F13" s="11"/>
    </row>
    <row r="14" spans="1:6" s="19" customFormat="1" ht="12" customHeight="1">
      <c r="A14" s="13"/>
      <c r="B14" s="14"/>
      <c r="C14" s="22"/>
      <c r="D14" s="22"/>
      <c r="E14" s="17"/>
      <c r="F14" s="17"/>
    </row>
    <row r="15" spans="1:6" s="19" customFormat="1" ht="12" customHeight="1">
      <c r="A15" s="20"/>
      <c r="B15" s="21"/>
      <c r="C15" s="22"/>
      <c r="D15" s="22"/>
      <c r="E15" s="17"/>
      <c r="F15" s="17"/>
    </row>
    <row r="16" spans="1:6" s="19" customFormat="1" ht="12" customHeight="1">
      <c r="A16" s="20"/>
      <c r="B16" s="14"/>
      <c r="C16" s="15"/>
      <c r="D16" s="15"/>
      <c r="E16" s="17"/>
      <c r="F16" s="17"/>
    </row>
    <row r="17" spans="1:6" s="19" customFormat="1" ht="12" customHeight="1">
      <c r="A17" s="20"/>
      <c r="B17" s="21"/>
      <c r="C17" s="22"/>
      <c r="D17" s="22"/>
      <c r="E17" s="17"/>
      <c r="F17" s="17"/>
    </row>
    <row r="18" spans="1:6" s="19" customFormat="1" ht="12" customHeight="1">
      <c r="A18" s="20"/>
      <c r="B18" s="21"/>
      <c r="C18" s="22"/>
      <c r="D18" s="22"/>
      <c r="E18" s="17"/>
      <c r="F18" s="17"/>
    </row>
    <row r="19" spans="1:6" s="19" customFormat="1" ht="12" customHeight="1">
      <c r="A19" s="20"/>
      <c r="B19" s="21"/>
      <c r="C19" s="22"/>
      <c r="D19" s="22"/>
      <c r="E19" s="17"/>
      <c r="F19" s="17"/>
    </row>
    <row r="20" spans="1:6" s="19" customFormat="1" ht="12" customHeight="1">
      <c r="A20" s="20"/>
      <c r="B20" s="21"/>
      <c r="C20" s="22"/>
      <c r="D20" s="22"/>
      <c r="E20" s="17"/>
      <c r="F20" s="17"/>
    </row>
    <row r="21" spans="1:6" s="19" customFormat="1" ht="12" customHeight="1">
      <c r="A21" s="20"/>
      <c r="B21" s="21"/>
      <c r="C21" s="22"/>
      <c r="D21" s="22"/>
      <c r="E21" s="17"/>
      <c r="F21" s="17"/>
    </row>
    <row r="22" spans="1:6" s="19" customFormat="1" ht="12" customHeight="1">
      <c r="A22" s="20"/>
      <c r="B22" s="14"/>
      <c r="C22" s="22"/>
      <c r="D22" s="22"/>
      <c r="E22" s="17"/>
      <c r="F22" s="17"/>
    </row>
    <row r="23" spans="1:6" s="19" customFormat="1" ht="12" customHeight="1">
      <c r="A23" s="20"/>
      <c r="B23" s="21"/>
      <c r="C23" s="22"/>
      <c r="D23" s="22"/>
      <c r="E23" s="17"/>
      <c r="F23" s="17"/>
    </row>
    <row r="24" spans="1:6" ht="12" customHeight="1">
      <c r="A24" s="20"/>
      <c r="B24" s="14"/>
      <c r="C24" s="22"/>
      <c r="D24" s="22"/>
      <c r="E24" s="17"/>
      <c r="F24" s="17"/>
    </row>
    <row r="25" spans="1:6" ht="12" customHeight="1">
      <c r="A25" s="20"/>
      <c r="B25" s="14"/>
      <c r="C25" s="22"/>
      <c r="D25" s="22"/>
      <c r="E25" s="17"/>
      <c r="F25" s="17"/>
    </row>
    <row r="26" spans="1:6" ht="12" customHeight="1">
      <c r="A26" s="20"/>
      <c r="B26" s="54"/>
      <c r="C26" s="22"/>
      <c r="D26" s="22"/>
      <c r="E26" s="17"/>
      <c r="F26" s="17"/>
    </row>
    <row r="27" spans="1:6" ht="12" customHeight="1">
      <c r="A27" s="20"/>
      <c r="B27" s="14"/>
      <c r="C27" s="22"/>
      <c r="D27" s="22"/>
      <c r="E27" s="17"/>
      <c r="F27" s="17"/>
    </row>
    <row r="28" spans="1:6" ht="12" customHeight="1">
      <c r="A28" s="20"/>
      <c r="B28" s="14"/>
      <c r="C28" s="22"/>
      <c r="D28" s="22"/>
      <c r="E28" s="17"/>
      <c r="F28" s="17"/>
    </row>
    <row r="29" spans="1:6" ht="12" customHeight="1">
      <c r="A29" s="20"/>
      <c r="B29" s="14"/>
      <c r="C29" s="22"/>
      <c r="D29" s="22"/>
      <c r="E29" s="17"/>
      <c r="F29" s="17"/>
    </row>
    <row r="30" spans="1:6" ht="12" customHeight="1">
      <c r="A30" s="13"/>
      <c r="B30" s="14"/>
      <c r="C30" s="22"/>
      <c r="D30" s="22"/>
      <c r="E30" s="17"/>
      <c r="F30" s="17"/>
    </row>
    <row r="31" spans="1:6" ht="12" customHeight="1">
      <c r="A31" s="13"/>
      <c r="B31" s="27"/>
      <c r="C31" s="22"/>
      <c r="D31" s="22"/>
      <c r="E31" s="17"/>
      <c r="F31" s="17"/>
    </row>
    <row r="32" spans="1:6" ht="12" customHeight="1">
      <c r="A32" s="13"/>
      <c r="B32" s="14"/>
      <c r="C32" s="22"/>
      <c r="D32" s="22"/>
      <c r="E32" s="17"/>
      <c r="F32" s="17"/>
    </row>
    <row r="33" spans="1:6" ht="12" customHeight="1" thickBot="1">
      <c r="A33" s="28"/>
      <c r="B33" s="29"/>
      <c r="C33" s="30"/>
      <c r="D33" s="30"/>
      <c r="E33" s="31"/>
      <c r="F33" s="31"/>
    </row>
    <row r="34" spans="1:6" ht="18.75" customHeight="1" thickBot="1">
      <c r="A34" s="33"/>
      <c r="C34" s="34"/>
      <c r="D34" s="34"/>
      <c r="E34" s="35" t="s">
        <v>28</v>
      </c>
      <c r="F34" s="36">
        <f>SUM(F14:F33)</f>
        <v>0</v>
      </c>
    </row>
    <row r="35" spans="1:6" ht="15">
      <c r="A35" s="38"/>
      <c r="B35" s="4"/>
      <c r="C35" s="288"/>
      <c r="D35" s="288"/>
      <c r="E35" s="40"/>
      <c r="F35" s="41"/>
    </row>
    <row r="36" spans="1:6" ht="15">
      <c r="A36" s="38"/>
      <c r="B36" s="44"/>
      <c r="C36" s="44"/>
      <c r="D36" s="55"/>
      <c r="E36" s="376"/>
      <c r="F36" s="376"/>
    </row>
    <row r="37" spans="1:6" ht="15">
      <c r="A37" s="43" t="s">
        <v>1219</v>
      </c>
      <c r="B37" s="43"/>
      <c r="C37" s="44"/>
      <c r="D37" s="43" t="s">
        <v>52</v>
      </c>
      <c r="E37" s="45"/>
      <c r="F37" s="45"/>
    </row>
    <row r="38" spans="1:4" ht="15">
      <c r="A38" s="44"/>
      <c r="B38" s="44"/>
      <c r="C38" s="44"/>
      <c r="D38" s="43" t="s">
        <v>55</v>
      </c>
    </row>
    <row r="39" spans="1:4" ht="15">
      <c r="A39" s="44"/>
      <c r="B39" s="44"/>
      <c r="C39" s="44"/>
      <c r="D39" s="43" t="s">
        <v>56</v>
      </c>
    </row>
    <row r="40" spans="1:6" ht="15">
      <c r="A40" s="46"/>
      <c r="B40" s="46"/>
      <c r="C40" s="46"/>
      <c r="D40" s="46"/>
      <c r="E40" s="361"/>
      <c r="F40" s="361"/>
    </row>
    <row r="41" spans="1:6" ht="12.75">
      <c r="A41" s="362" t="s">
        <v>29</v>
      </c>
      <c r="B41" s="362"/>
      <c r="C41" s="362"/>
      <c r="D41" s="362"/>
      <c r="E41" s="362"/>
      <c r="F41" s="362"/>
    </row>
    <row r="42" spans="1:6" ht="15">
      <c r="A42" s="4"/>
      <c r="B42" s="3"/>
      <c r="C42" s="4"/>
      <c r="D42" s="4"/>
      <c r="E42" s="4"/>
      <c r="F42" s="3"/>
    </row>
    <row r="43" spans="1:6" ht="15">
      <c r="A43" s="4" t="s">
        <v>30</v>
      </c>
      <c r="B43" s="3"/>
      <c r="C43" s="4"/>
      <c r="D43" s="4"/>
      <c r="E43" s="3"/>
      <c r="F43" s="3"/>
    </row>
    <row r="44" spans="1:6" ht="8.25" customHeight="1">
      <c r="A44" s="4"/>
      <c r="B44" s="3"/>
      <c r="C44" s="4"/>
      <c r="D44" s="4"/>
      <c r="E44" s="3"/>
      <c r="F44" s="3"/>
    </row>
    <row r="45" spans="1:6" ht="21" customHeight="1" thickBot="1">
      <c r="A45" s="377" t="s">
        <v>31</v>
      </c>
      <c r="B45" s="377"/>
      <c r="C45" s="4"/>
      <c r="D45" s="357" t="s">
        <v>32</v>
      </c>
      <c r="E45" s="357"/>
      <c r="F45" s="357"/>
    </row>
    <row r="46" spans="1:6" ht="19.5" customHeight="1">
      <c r="A46" s="381"/>
      <c r="B46" s="382"/>
      <c r="C46" s="47"/>
      <c r="D46" s="373" t="s">
        <v>33</v>
      </c>
      <c r="E46" s="373"/>
      <c r="F46" s="373"/>
    </row>
    <row r="47" spans="1:6" ht="13.5" customHeight="1">
      <c r="A47" s="369"/>
      <c r="B47" s="370"/>
      <c r="C47" s="45"/>
      <c r="D47" s="371"/>
      <c r="E47" s="372"/>
      <c r="F47" s="372"/>
    </row>
    <row r="48" spans="1:6" ht="13.5" customHeight="1">
      <c r="A48" s="369"/>
      <c r="B48" s="370"/>
      <c r="C48" s="45"/>
      <c r="D48" s="373"/>
      <c r="E48" s="373"/>
      <c r="F48" s="373"/>
    </row>
    <row r="49" spans="1:6" ht="13.5" customHeight="1">
      <c r="A49" s="369"/>
      <c r="B49" s="370"/>
      <c r="C49" s="45"/>
      <c r="D49" s="287"/>
      <c r="E49" s="287"/>
      <c r="F49" s="287"/>
    </row>
    <row r="50" spans="1:6" ht="12.75" customHeight="1" thickBot="1">
      <c r="A50" s="374"/>
      <c r="B50" s="375"/>
      <c r="C50" s="45"/>
      <c r="D50" s="49"/>
      <c r="E50" s="49"/>
      <c r="F50" s="49"/>
    </row>
    <row r="51" spans="1:3" ht="15" customHeight="1">
      <c r="A51" s="380"/>
      <c r="B51" s="380"/>
      <c r="C51" s="4"/>
    </row>
    <row r="52" spans="1:6" ht="15">
      <c r="A52" s="50" t="s">
        <v>1218</v>
      </c>
      <c r="B52" s="4"/>
      <c r="C52" s="51"/>
      <c r="D52" s="1" t="s">
        <v>37</v>
      </c>
      <c r="E52" s="3"/>
      <c r="F52" s="4"/>
    </row>
    <row r="53" spans="1:6" ht="15">
      <c r="A53" s="4"/>
      <c r="B53" s="4"/>
      <c r="C53" s="4"/>
      <c r="D53" s="1" t="s">
        <v>34</v>
      </c>
      <c r="E53" s="4"/>
      <c r="F53" s="4"/>
    </row>
    <row r="54" spans="4:6" ht="15">
      <c r="D54" s="51" t="s">
        <v>35</v>
      </c>
      <c r="E54" s="51"/>
      <c r="F54" s="51"/>
    </row>
    <row r="55" spans="1:6" ht="15">
      <c r="A55" s="52"/>
      <c r="B55" s="53"/>
      <c r="D55" s="4"/>
      <c r="E55" s="19"/>
      <c r="F55" s="19"/>
    </row>
  </sheetData>
  <sheetProtection/>
  <mergeCells count="19">
    <mergeCell ref="A3:F3"/>
    <mergeCell ref="A4:F4"/>
    <mergeCell ref="A6:F6"/>
    <mergeCell ref="E11:F11"/>
    <mergeCell ref="E2:F2"/>
    <mergeCell ref="E36:F36"/>
    <mergeCell ref="E40:F40"/>
    <mergeCell ref="A41:F41"/>
    <mergeCell ref="A45:B45"/>
    <mergeCell ref="A46:B46"/>
    <mergeCell ref="D46:F46"/>
    <mergeCell ref="D45:F45"/>
    <mergeCell ref="A51:B51"/>
    <mergeCell ref="A47:B47"/>
    <mergeCell ref="D47:F47"/>
    <mergeCell ref="A48:B48"/>
    <mergeCell ref="D48:F48"/>
    <mergeCell ref="A49:B49"/>
    <mergeCell ref="A50:B50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8">
      <selection activeCell="I43" sqref="I43"/>
    </sheetView>
  </sheetViews>
  <sheetFormatPr defaultColWidth="9.140625" defaultRowHeight="12.75"/>
  <cols>
    <col min="1" max="1" width="4.421875" style="63" customWidth="1"/>
    <col min="2" max="2" width="10.57421875" style="63" customWidth="1"/>
    <col min="3" max="3" width="13.7109375" style="63" customWidth="1"/>
    <col min="4" max="4" width="11.421875" style="63" customWidth="1"/>
    <col min="5" max="5" width="5.421875" style="63" customWidth="1"/>
    <col min="6" max="16384" width="9.140625" style="63" customWidth="1"/>
  </cols>
  <sheetData>
    <row r="1" ht="12.75">
      <c r="H1" s="356" t="s">
        <v>1221</v>
      </c>
    </row>
    <row r="2" spans="1:9" ht="21.75" customHeight="1">
      <c r="A2" s="397" t="s">
        <v>1220</v>
      </c>
      <c r="B2" s="397"/>
      <c r="C2" s="397"/>
      <c r="D2" s="397"/>
      <c r="E2" s="397"/>
      <c r="F2" s="397"/>
      <c r="G2" s="397"/>
      <c r="H2" s="397"/>
      <c r="I2" s="397"/>
    </row>
    <row r="3" spans="1:9" ht="12.75">
      <c r="A3" s="60"/>
      <c r="B3" s="60"/>
      <c r="C3" s="60"/>
      <c r="D3" s="61"/>
      <c r="E3" s="60"/>
      <c r="F3" s="62"/>
      <c r="G3" s="62"/>
      <c r="H3" s="60"/>
      <c r="I3" s="60"/>
    </row>
    <row r="4" spans="1:9" ht="14.25" customHeight="1">
      <c r="A4" s="391" t="s">
        <v>39</v>
      </c>
      <c r="B4" s="391"/>
      <c r="C4" s="391"/>
      <c r="D4" s="398"/>
      <c r="E4" s="399" t="s">
        <v>38</v>
      </c>
      <c r="F4" s="391"/>
      <c r="G4" s="391"/>
      <c r="H4" s="391"/>
      <c r="I4" s="391"/>
    </row>
    <row r="5" spans="1:9" ht="6.75" customHeight="1">
      <c r="A5" s="64"/>
      <c r="B5" s="65"/>
      <c r="C5" s="65"/>
      <c r="D5" s="66"/>
      <c r="E5" s="65"/>
      <c r="F5" s="65"/>
      <c r="G5" s="65"/>
      <c r="H5" s="65"/>
      <c r="I5" s="60"/>
    </row>
    <row r="6" spans="1:9" ht="12.75">
      <c r="A6" s="389" t="s">
        <v>12</v>
      </c>
      <c r="B6" s="389"/>
      <c r="C6" s="389"/>
      <c r="D6" s="400"/>
      <c r="E6" s="65">
        <v>1</v>
      </c>
      <c r="F6" s="389" t="s">
        <v>21</v>
      </c>
      <c r="G6" s="389"/>
      <c r="H6" s="389"/>
      <c r="I6" s="389"/>
    </row>
    <row r="7" spans="1:9" ht="6" customHeight="1">
      <c r="A7" s="62"/>
      <c r="B7" s="65"/>
      <c r="C7" s="65"/>
      <c r="D7" s="66"/>
      <c r="E7" s="65"/>
      <c r="F7" s="389"/>
      <c r="G7" s="389"/>
      <c r="H7" s="389"/>
      <c r="I7" s="60"/>
    </row>
    <row r="8" spans="1:9" ht="25.5" customHeight="1">
      <c r="A8" s="60"/>
      <c r="B8" s="67" t="s">
        <v>13</v>
      </c>
      <c r="C8" s="391" t="s">
        <v>14</v>
      </c>
      <c r="D8" s="398"/>
      <c r="E8" s="65">
        <v>2</v>
      </c>
      <c r="F8" s="389" t="s">
        <v>22</v>
      </c>
      <c r="G8" s="389"/>
      <c r="H8" s="389"/>
      <c r="I8" s="389"/>
    </row>
    <row r="9" spans="1:9" ht="8.25" customHeight="1">
      <c r="A9" s="60"/>
      <c r="B9" s="65"/>
      <c r="C9" s="65"/>
      <c r="D9" s="66"/>
      <c r="E9" s="60"/>
      <c r="F9" s="60"/>
      <c r="G9" s="60"/>
      <c r="H9" s="60"/>
      <c r="I9" s="60"/>
    </row>
    <row r="10" spans="1:9" ht="13.5" customHeight="1">
      <c r="A10" s="60"/>
      <c r="B10" s="68">
        <v>23000</v>
      </c>
      <c r="C10" s="390" t="s">
        <v>44</v>
      </c>
      <c r="D10" s="393"/>
      <c r="E10" s="65">
        <v>3</v>
      </c>
      <c r="F10" s="389" t="s">
        <v>15</v>
      </c>
      <c r="G10" s="389"/>
      <c r="H10" s="389"/>
      <c r="I10" s="389"/>
    </row>
    <row r="11" spans="1:9" ht="13.5" customHeight="1">
      <c r="A11" s="60"/>
      <c r="B11" s="68"/>
      <c r="C11" s="65"/>
      <c r="D11" s="66"/>
      <c r="E11" s="65"/>
      <c r="F11" s="69"/>
      <c r="G11" s="69"/>
      <c r="H11" s="69"/>
      <c r="I11" s="235" t="s">
        <v>338</v>
      </c>
    </row>
    <row r="12" spans="1:12" ht="13.5" customHeight="1">
      <c r="A12" s="70"/>
      <c r="B12" s="68">
        <v>24000</v>
      </c>
      <c r="C12" s="390" t="s">
        <v>45</v>
      </c>
      <c r="D12" s="393"/>
      <c r="E12" s="71">
        <v>4</v>
      </c>
      <c r="F12" s="72" t="s">
        <v>16</v>
      </c>
      <c r="G12" s="60" t="s">
        <v>338</v>
      </c>
      <c r="H12" s="60"/>
      <c r="I12" s="60"/>
      <c r="L12" s="63" t="s">
        <v>338</v>
      </c>
    </row>
    <row r="13" spans="1:11" ht="13.5" customHeight="1">
      <c r="A13" s="73"/>
      <c r="B13" s="67"/>
      <c r="C13" s="65"/>
      <c r="D13" s="66"/>
      <c r="E13" s="60"/>
      <c r="F13" s="60" t="s">
        <v>338</v>
      </c>
      <c r="G13" s="72"/>
      <c r="H13" s="65"/>
      <c r="I13" s="60"/>
      <c r="K13" s="63" t="s">
        <v>474</v>
      </c>
    </row>
    <row r="14" spans="1:9" ht="13.5" customHeight="1">
      <c r="A14" s="73"/>
      <c r="B14" s="68">
        <v>25000</v>
      </c>
      <c r="C14" s="390" t="s">
        <v>45</v>
      </c>
      <c r="D14" s="393"/>
      <c r="E14" s="60"/>
      <c r="F14" s="74"/>
      <c r="G14" s="74"/>
      <c r="H14" s="74"/>
      <c r="I14" s="74"/>
    </row>
    <row r="15" spans="1:12" ht="13.5" customHeight="1">
      <c r="A15" s="73"/>
      <c r="B15" s="68"/>
      <c r="C15" s="65"/>
      <c r="D15" s="66" t="s">
        <v>338</v>
      </c>
      <c r="E15" s="60"/>
      <c r="F15" s="74" t="s">
        <v>47</v>
      </c>
      <c r="G15" s="74"/>
      <c r="H15" s="74"/>
      <c r="I15" s="74"/>
      <c r="L15" s="63" t="s">
        <v>436</v>
      </c>
    </row>
    <row r="16" spans="1:9" ht="13.5" customHeight="1">
      <c r="A16" s="73"/>
      <c r="B16" s="68">
        <v>26000</v>
      </c>
      <c r="C16" s="390" t="s">
        <v>44</v>
      </c>
      <c r="D16" s="393"/>
      <c r="E16" s="72"/>
      <c r="F16" s="75"/>
      <c r="G16" s="75"/>
      <c r="H16" s="75"/>
      <c r="I16" s="75"/>
    </row>
    <row r="17" spans="1:9" ht="13.5" customHeight="1">
      <c r="A17" s="73"/>
      <c r="B17" s="67"/>
      <c r="C17" s="65"/>
      <c r="D17" s="66"/>
      <c r="E17" s="72"/>
      <c r="F17" s="74" t="s">
        <v>47</v>
      </c>
      <c r="G17" s="76"/>
      <c r="H17" s="76"/>
      <c r="I17" s="76"/>
    </row>
    <row r="18" spans="1:9" ht="13.5" customHeight="1">
      <c r="A18" s="73"/>
      <c r="B18" s="68">
        <v>27000</v>
      </c>
      <c r="C18" s="390" t="s">
        <v>44</v>
      </c>
      <c r="D18" s="393"/>
      <c r="E18" s="72"/>
      <c r="F18" s="76"/>
      <c r="G18" s="76"/>
      <c r="H18" s="76"/>
      <c r="I18" s="76"/>
    </row>
    <row r="19" spans="1:9" ht="13.5" customHeight="1">
      <c r="A19" s="73"/>
      <c r="B19" s="67"/>
      <c r="C19" s="65"/>
      <c r="D19" s="66"/>
      <c r="E19" s="72"/>
      <c r="F19" s="74" t="s">
        <v>47</v>
      </c>
      <c r="G19" s="76"/>
      <c r="H19" s="76"/>
      <c r="I19" s="76"/>
    </row>
    <row r="20" spans="1:9" ht="13.5" customHeight="1">
      <c r="A20" s="73"/>
      <c r="B20" s="68">
        <v>28000</v>
      </c>
      <c r="C20" s="390" t="s">
        <v>44</v>
      </c>
      <c r="D20" s="393"/>
      <c r="E20" s="72"/>
      <c r="F20" s="76"/>
      <c r="G20" s="76"/>
      <c r="H20" s="76"/>
      <c r="I20" s="76"/>
    </row>
    <row r="21" spans="1:10" ht="13.5" customHeight="1">
      <c r="A21" s="73"/>
      <c r="B21" s="67"/>
      <c r="C21" s="65"/>
      <c r="D21" s="66"/>
      <c r="E21" s="72"/>
      <c r="F21" s="74" t="s">
        <v>47</v>
      </c>
      <c r="G21" s="76"/>
      <c r="H21" s="76"/>
      <c r="J21" s="76"/>
    </row>
    <row r="22" spans="1:9" ht="13.5" customHeight="1">
      <c r="A22" s="73"/>
      <c r="B22" s="68">
        <v>29000</v>
      </c>
      <c r="C22" s="390" t="s">
        <v>44</v>
      </c>
      <c r="D22" s="393"/>
      <c r="E22" s="72"/>
      <c r="F22" s="76"/>
      <c r="G22" s="76"/>
      <c r="H22" s="76"/>
      <c r="I22" s="76"/>
    </row>
    <row r="23" spans="1:9" ht="13.5" customHeight="1">
      <c r="A23" s="73"/>
      <c r="B23" s="67"/>
      <c r="C23" s="65"/>
      <c r="D23" s="66"/>
      <c r="E23" s="72"/>
      <c r="F23" s="74" t="s">
        <v>47</v>
      </c>
      <c r="G23" s="76"/>
      <c r="H23" s="76"/>
      <c r="I23" s="76"/>
    </row>
    <row r="24" spans="1:11" ht="13.5" customHeight="1">
      <c r="A24" s="73"/>
      <c r="B24" s="68">
        <v>35000</v>
      </c>
      <c r="C24" s="390" t="s">
        <v>46</v>
      </c>
      <c r="D24" s="393"/>
      <c r="E24" s="77"/>
      <c r="F24" s="78"/>
      <c r="G24" s="79"/>
      <c r="H24" s="79"/>
      <c r="I24" s="74"/>
      <c r="K24" s="63" t="s">
        <v>338</v>
      </c>
    </row>
    <row r="25" spans="1:9" ht="13.5" customHeight="1">
      <c r="A25" s="73"/>
      <c r="B25" s="68"/>
      <c r="C25" s="65"/>
      <c r="D25" s="66"/>
      <c r="E25" s="77"/>
      <c r="F25" s="78"/>
      <c r="G25" s="79"/>
      <c r="H25" s="79"/>
      <c r="I25" s="74"/>
    </row>
    <row r="26" spans="1:9" ht="13.5" customHeight="1">
      <c r="A26" s="73"/>
      <c r="B26" s="68">
        <v>42000</v>
      </c>
      <c r="C26" s="394" t="s">
        <v>46</v>
      </c>
      <c r="D26" s="395"/>
      <c r="E26" s="80"/>
      <c r="F26" s="76"/>
      <c r="G26" s="79"/>
      <c r="H26" s="79" t="s">
        <v>338</v>
      </c>
      <c r="I26" s="74"/>
    </row>
    <row r="27" spans="1:9" ht="13.5" customHeight="1">
      <c r="A27" s="73"/>
      <c r="B27" s="68"/>
      <c r="C27" s="81"/>
      <c r="D27" s="82"/>
      <c r="E27" s="75"/>
      <c r="F27" s="76"/>
      <c r="G27" s="79"/>
      <c r="H27" s="79"/>
      <c r="I27" s="74"/>
    </row>
    <row r="28" spans="1:9" ht="12.75">
      <c r="A28" s="389"/>
      <c r="B28" s="389"/>
      <c r="C28" s="65"/>
      <c r="D28" s="66"/>
      <c r="E28" s="72"/>
      <c r="F28" s="72"/>
      <c r="I28" s="60"/>
    </row>
    <row r="29" spans="1:9" ht="12.75">
      <c r="A29" s="83" t="s">
        <v>41</v>
      </c>
      <c r="B29" s="74"/>
      <c r="C29" s="74"/>
      <c r="D29" s="66"/>
      <c r="E29" s="72"/>
      <c r="F29" s="386" t="s">
        <v>42</v>
      </c>
      <c r="G29" s="386"/>
      <c r="H29" s="386"/>
      <c r="I29" s="386"/>
    </row>
    <row r="30" spans="1:9" ht="15.75" customHeight="1">
      <c r="A30" s="83" t="s">
        <v>34</v>
      </c>
      <c r="B30" s="83"/>
      <c r="C30" s="83"/>
      <c r="D30" s="66"/>
      <c r="E30" s="72"/>
      <c r="F30" s="386" t="s">
        <v>34</v>
      </c>
      <c r="G30" s="386"/>
      <c r="H30" s="386"/>
      <c r="I30" s="386"/>
    </row>
    <row r="31" spans="1:9" ht="15">
      <c r="A31" s="83" t="s">
        <v>40</v>
      </c>
      <c r="B31" s="84"/>
      <c r="C31" s="84"/>
      <c r="D31" s="85"/>
      <c r="E31" s="72"/>
      <c r="F31" s="86" t="s">
        <v>40</v>
      </c>
      <c r="G31" s="385"/>
      <c r="H31" s="385"/>
      <c r="I31" s="385"/>
    </row>
    <row r="32" spans="1:9" ht="12.75">
      <c r="A32" s="83" t="s">
        <v>10</v>
      </c>
      <c r="B32" s="87"/>
      <c r="C32" s="87"/>
      <c r="D32" s="88"/>
      <c r="E32" s="72"/>
      <c r="F32" s="86" t="s">
        <v>10</v>
      </c>
      <c r="G32" s="69"/>
      <c r="H32" s="69"/>
      <c r="I32" s="83"/>
    </row>
    <row r="33" spans="1:9" ht="7.5" customHeight="1">
      <c r="A33" s="89"/>
      <c r="B33" s="90"/>
      <c r="C33" s="90"/>
      <c r="D33" s="91"/>
      <c r="E33" s="92"/>
      <c r="F33" s="93"/>
      <c r="G33" s="90"/>
      <c r="H33" s="90"/>
      <c r="I33" s="94"/>
    </row>
    <row r="34" spans="1:9" ht="9" customHeight="1">
      <c r="A34" s="73"/>
      <c r="B34" s="65"/>
      <c r="C34" s="65"/>
      <c r="D34" s="65"/>
      <c r="E34" s="72"/>
      <c r="F34" s="72"/>
      <c r="G34" s="72"/>
      <c r="H34" s="65"/>
      <c r="I34" s="60"/>
    </row>
    <row r="35" spans="1:9" ht="12.75">
      <c r="A35" s="391" t="s">
        <v>43</v>
      </c>
      <c r="B35" s="391"/>
      <c r="C35" s="391"/>
      <c r="D35" s="391"/>
      <c r="E35" s="391"/>
      <c r="F35" s="391"/>
      <c r="G35" s="391"/>
      <c r="H35" s="391"/>
      <c r="I35" s="391"/>
    </row>
    <row r="36" spans="1:9" ht="12.75">
      <c r="A36" s="95"/>
      <c r="B36" s="65"/>
      <c r="C36" s="65"/>
      <c r="D36" s="65"/>
      <c r="E36" s="390"/>
      <c r="F36" s="390"/>
      <c r="G36" s="390"/>
      <c r="H36" s="65"/>
      <c r="I36" s="60"/>
    </row>
    <row r="37" spans="1:9" ht="12.75">
      <c r="A37" s="60"/>
      <c r="B37" s="65"/>
      <c r="C37" s="391" t="s">
        <v>17</v>
      </c>
      <c r="D37" s="391"/>
      <c r="E37" s="391"/>
      <c r="F37" s="391"/>
      <c r="G37" s="391"/>
      <c r="H37" s="65"/>
      <c r="I37" s="60"/>
    </row>
    <row r="38" spans="1:9" ht="12.75">
      <c r="A38" s="60"/>
      <c r="B38" s="65"/>
      <c r="C38" s="67"/>
      <c r="D38" s="67"/>
      <c r="E38" s="67"/>
      <c r="F38" s="67"/>
      <c r="G38" s="67"/>
      <c r="H38" s="65"/>
      <c r="I38" s="60"/>
    </row>
    <row r="39" spans="1:9" ht="12.75">
      <c r="A39" s="396" t="s">
        <v>16</v>
      </c>
      <c r="B39" s="396"/>
      <c r="C39" s="67"/>
      <c r="D39" s="67"/>
      <c r="E39" s="67"/>
      <c r="F39" s="67"/>
      <c r="G39" s="67"/>
      <c r="H39" s="65"/>
      <c r="I39" s="60"/>
    </row>
    <row r="40" spans="1:9" ht="19.5" customHeight="1">
      <c r="A40" s="60"/>
      <c r="B40" s="390" t="s">
        <v>50</v>
      </c>
      <c r="C40" s="390"/>
      <c r="D40" s="390"/>
      <c r="E40" s="390"/>
      <c r="F40" s="390"/>
      <c r="G40" s="390"/>
      <c r="H40" s="390"/>
      <c r="I40" s="60"/>
    </row>
    <row r="41" spans="1:9" ht="21" customHeight="1">
      <c r="A41" s="60"/>
      <c r="B41" s="390" t="s">
        <v>50</v>
      </c>
      <c r="C41" s="390"/>
      <c r="D41" s="390"/>
      <c r="E41" s="390"/>
      <c r="F41" s="390"/>
      <c r="G41" s="390"/>
      <c r="H41" s="390"/>
      <c r="I41" s="60"/>
    </row>
    <row r="42" spans="1:9" ht="17.25" customHeight="1">
      <c r="A42" s="74"/>
      <c r="B42" s="390" t="s">
        <v>50</v>
      </c>
      <c r="C42" s="390"/>
      <c r="D42" s="390"/>
      <c r="E42" s="390"/>
      <c r="F42" s="390"/>
      <c r="G42" s="390"/>
      <c r="H42" s="390"/>
      <c r="I42" s="60"/>
    </row>
    <row r="43" spans="1:9" ht="14.25" customHeight="1">
      <c r="A43" s="74"/>
      <c r="B43" s="83"/>
      <c r="C43" s="83"/>
      <c r="D43" s="83"/>
      <c r="E43" s="83"/>
      <c r="F43" s="83"/>
      <c r="G43" s="74"/>
      <c r="H43" s="74"/>
      <c r="I43" s="60"/>
    </row>
    <row r="44" spans="1:9" ht="12.75">
      <c r="A44" s="60"/>
      <c r="B44" s="65"/>
      <c r="C44" s="65"/>
      <c r="D44" s="65"/>
      <c r="E44" s="390"/>
      <c r="F44" s="390"/>
      <c r="G44" s="390"/>
      <c r="H44" s="65"/>
      <c r="I44" s="60"/>
    </row>
    <row r="45" spans="1:9" ht="12.75" customHeight="1">
      <c r="A45" s="389" t="s">
        <v>10</v>
      </c>
      <c r="B45" s="389"/>
      <c r="C45" s="65"/>
      <c r="D45" s="65"/>
      <c r="E45" s="389" t="s">
        <v>49</v>
      </c>
      <c r="F45" s="389"/>
      <c r="G45" s="389"/>
      <c r="H45" s="389"/>
      <c r="I45" s="389"/>
    </row>
    <row r="46" spans="1:9" ht="15">
      <c r="A46" s="96"/>
      <c r="B46" s="65"/>
      <c r="C46" s="65"/>
      <c r="D46" s="65"/>
      <c r="E46" s="389" t="s">
        <v>34</v>
      </c>
      <c r="F46" s="389"/>
      <c r="G46" s="392"/>
      <c r="H46" s="392"/>
      <c r="I46" s="392"/>
    </row>
    <row r="47" spans="1:9" ht="15">
      <c r="A47" s="96"/>
      <c r="B47" s="65"/>
      <c r="C47" s="65"/>
      <c r="D47" s="65"/>
      <c r="E47" s="389" t="s">
        <v>35</v>
      </c>
      <c r="F47" s="389"/>
      <c r="G47" s="68"/>
      <c r="H47" s="68"/>
      <c r="I47" s="68"/>
    </row>
    <row r="48" spans="1:9" ht="12.75">
      <c r="A48" s="94"/>
      <c r="B48" s="97"/>
      <c r="C48" s="90"/>
      <c r="D48" s="90"/>
      <c r="E48" s="94"/>
      <c r="F48" s="94"/>
      <c r="G48" s="97"/>
      <c r="H48" s="90"/>
      <c r="I48" s="94"/>
    </row>
    <row r="49" spans="1:9" ht="12.75">
      <c r="A49" s="98"/>
      <c r="B49" s="65"/>
      <c r="C49" s="65"/>
      <c r="D49" s="99"/>
      <c r="E49" s="67"/>
      <c r="F49" s="65"/>
      <c r="G49" s="65"/>
      <c r="H49" s="65"/>
      <c r="I49" s="60"/>
    </row>
    <row r="50" spans="1:9" ht="15">
      <c r="A50" s="385" t="s">
        <v>18</v>
      </c>
      <c r="B50" s="385"/>
      <c r="C50" s="65"/>
      <c r="D50" s="65"/>
      <c r="E50" s="65"/>
      <c r="F50" s="67"/>
      <c r="G50" s="65"/>
      <c r="H50" s="65"/>
      <c r="I50" s="60"/>
    </row>
    <row r="51" spans="1:9" ht="15">
      <c r="A51" s="60"/>
      <c r="B51" s="100"/>
      <c r="C51" s="65"/>
      <c r="D51" s="65"/>
      <c r="E51" s="354" t="s">
        <v>1189</v>
      </c>
      <c r="F51" s="67"/>
      <c r="G51" s="67"/>
      <c r="H51" s="65"/>
      <c r="I51" s="60"/>
    </row>
    <row r="52" spans="1:9" ht="12.75" customHeight="1">
      <c r="A52" s="65">
        <v>1</v>
      </c>
      <c r="B52" s="389" t="s">
        <v>23</v>
      </c>
      <c r="C52" s="389"/>
      <c r="D52" s="389"/>
      <c r="E52" s="84"/>
      <c r="F52" s="384" t="s">
        <v>48</v>
      </c>
      <c r="G52" s="384"/>
      <c r="H52" s="384"/>
      <c r="I52" s="384"/>
    </row>
    <row r="53" spans="1:9" ht="15">
      <c r="A53" s="65"/>
      <c r="B53" s="100"/>
      <c r="C53" s="101"/>
      <c r="D53" s="101"/>
      <c r="E53" s="101"/>
      <c r="F53" s="102"/>
      <c r="G53" s="102"/>
      <c r="H53" s="79"/>
      <c r="I53" s="60"/>
    </row>
    <row r="54" spans="1:9" ht="12.75">
      <c r="A54" s="65">
        <v>2</v>
      </c>
      <c r="B54" s="389" t="s">
        <v>24</v>
      </c>
      <c r="C54" s="389"/>
      <c r="D54" s="389"/>
      <c r="E54" s="67"/>
      <c r="F54" s="384" t="s">
        <v>19</v>
      </c>
      <c r="G54" s="384"/>
      <c r="H54" s="384"/>
      <c r="I54" s="60"/>
    </row>
    <row r="55" spans="1:9" ht="12.75">
      <c r="A55" s="65"/>
      <c r="B55" s="103"/>
      <c r="C55" s="65"/>
      <c r="D55" s="65"/>
      <c r="E55" s="65"/>
      <c r="F55" s="79"/>
      <c r="G55" s="79"/>
      <c r="H55" s="79"/>
      <c r="I55" s="60"/>
    </row>
    <row r="56" spans="1:9" ht="12.75">
      <c r="A56" s="65">
        <v>3</v>
      </c>
      <c r="B56" s="389" t="s">
        <v>25</v>
      </c>
      <c r="C56" s="389"/>
      <c r="D56" s="389"/>
      <c r="E56" s="65"/>
      <c r="F56" s="384" t="s">
        <v>20</v>
      </c>
      <c r="G56" s="384"/>
      <c r="H56" s="384"/>
      <c r="I56" s="60"/>
    </row>
    <row r="59" spans="1:2" ht="12.75">
      <c r="A59" s="387" t="s">
        <v>1222</v>
      </c>
      <c r="B59" s="388"/>
    </row>
  </sheetData>
  <sheetProtection/>
  <mergeCells count="43">
    <mergeCell ref="A2:I2"/>
    <mergeCell ref="F6:I6"/>
    <mergeCell ref="A4:D4"/>
    <mergeCell ref="C20:D20"/>
    <mergeCell ref="C22:D22"/>
    <mergeCell ref="C14:D14"/>
    <mergeCell ref="C16:D16"/>
    <mergeCell ref="E4:I4"/>
    <mergeCell ref="C8:D8"/>
    <mergeCell ref="A6:D6"/>
    <mergeCell ref="A35:I35"/>
    <mergeCell ref="E45:I45"/>
    <mergeCell ref="C18:D18"/>
    <mergeCell ref="B41:H41"/>
    <mergeCell ref="B40:H40"/>
    <mergeCell ref="C26:D26"/>
    <mergeCell ref="A39:B39"/>
    <mergeCell ref="B42:H42"/>
    <mergeCell ref="F7:H7"/>
    <mergeCell ref="F8:I8"/>
    <mergeCell ref="F10:I10"/>
    <mergeCell ref="G31:I31"/>
    <mergeCell ref="A28:B28"/>
    <mergeCell ref="C24:D24"/>
    <mergeCell ref="C10:D10"/>
    <mergeCell ref="C12:D12"/>
    <mergeCell ref="B54:D54"/>
    <mergeCell ref="B52:D52"/>
    <mergeCell ref="E36:G36"/>
    <mergeCell ref="C37:G37"/>
    <mergeCell ref="E44:G44"/>
    <mergeCell ref="A45:B45"/>
    <mergeCell ref="G46:I46"/>
    <mergeCell ref="F56:H56"/>
    <mergeCell ref="A50:B50"/>
    <mergeCell ref="F29:I29"/>
    <mergeCell ref="F30:I30"/>
    <mergeCell ref="A59:B59"/>
    <mergeCell ref="F54:H54"/>
    <mergeCell ref="E47:F47"/>
    <mergeCell ref="E46:F46"/>
    <mergeCell ref="F52:I52"/>
    <mergeCell ref="B56:D56"/>
  </mergeCells>
  <printOptions/>
  <pageMargins left="1.13" right="0.75" top="0.5" bottom="0.2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39"/>
      <c r="B7" s="239"/>
      <c r="C7" s="239"/>
      <c r="D7" s="239"/>
      <c r="E7" s="239"/>
      <c r="F7" s="239"/>
      <c r="G7" s="239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583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584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1165</v>
      </c>
      <c r="C16" s="22">
        <v>2</v>
      </c>
      <c r="D16" s="22" t="s">
        <v>333</v>
      </c>
      <c r="E16" s="17">
        <v>1.2</v>
      </c>
      <c r="F16" s="17">
        <f>+E16*C16</f>
        <v>2.4</v>
      </c>
      <c r="G16" s="23"/>
    </row>
    <row r="17" spans="1:7" s="19" customFormat="1" ht="12" customHeight="1">
      <c r="A17" s="20">
        <v>2</v>
      </c>
      <c r="B17" s="21" t="s">
        <v>485</v>
      </c>
      <c r="C17" s="22">
        <v>3</v>
      </c>
      <c r="D17" s="22" t="s">
        <v>349</v>
      </c>
      <c r="E17" s="17">
        <v>15.5</v>
      </c>
      <c r="F17" s="17">
        <f aca="true" t="shared" si="0" ref="F17:F28">+E17*C17</f>
        <v>46.5</v>
      </c>
      <c r="G17" s="23"/>
    </row>
    <row r="18" spans="1:7" s="19" customFormat="1" ht="12" customHeight="1">
      <c r="A18" s="20">
        <v>3</v>
      </c>
      <c r="B18" s="14" t="s">
        <v>878</v>
      </c>
      <c r="C18" s="22">
        <v>2</v>
      </c>
      <c r="D18" s="22" t="s">
        <v>333</v>
      </c>
      <c r="E18" s="17">
        <v>2.9</v>
      </c>
      <c r="F18" s="17">
        <f t="shared" si="0"/>
        <v>5.8</v>
      </c>
      <c r="G18" s="23"/>
    </row>
    <row r="19" spans="1:7" s="19" customFormat="1" ht="12" customHeight="1">
      <c r="A19" s="20">
        <v>4</v>
      </c>
      <c r="B19" s="14" t="s">
        <v>877</v>
      </c>
      <c r="C19" s="22">
        <v>1</v>
      </c>
      <c r="D19" s="22" t="s">
        <v>333</v>
      </c>
      <c r="E19" s="17">
        <v>2.9</v>
      </c>
      <c r="F19" s="17">
        <f t="shared" si="0"/>
        <v>2.9</v>
      </c>
      <c r="G19" s="23"/>
    </row>
    <row r="20" spans="1:7" s="19" customFormat="1" ht="12" customHeight="1">
      <c r="A20" s="20">
        <v>5</v>
      </c>
      <c r="B20" s="19" t="s">
        <v>843</v>
      </c>
      <c r="C20" s="334">
        <v>1</v>
      </c>
      <c r="D20" s="344" t="s">
        <v>344</v>
      </c>
      <c r="E20" s="343">
        <v>4.2</v>
      </c>
      <c r="F20" s="17">
        <f t="shared" si="0"/>
        <v>4.2</v>
      </c>
      <c r="G20" s="23"/>
    </row>
    <row r="21" spans="1:7" s="19" customFormat="1" ht="12" customHeight="1">
      <c r="A21" s="20">
        <v>6</v>
      </c>
      <c r="B21" s="21" t="s">
        <v>1166</v>
      </c>
      <c r="C21" s="22">
        <v>1</v>
      </c>
      <c r="D21" s="22" t="s">
        <v>344</v>
      </c>
      <c r="E21" s="17">
        <v>3.6</v>
      </c>
      <c r="F21" s="17">
        <f>+E21*C21</f>
        <v>3.6</v>
      </c>
      <c r="G21" s="23"/>
    </row>
    <row r="22" spans="1:7" s="19" customFormat="1" ht="12" customHeight="1">
      <c r="A22" s="20">
        <v>7</v>
      </c>
      <c r="B22" s="21" t="s">
        <v>1168</v>
      </c>
      <c r="C22" s="22">
        <v>4</v>
      </c>
      <c r="D22" s="22" t="s">
        <v>333</v>
      </c>
      <c r="E22" s="17">
        <v>1.7</v>
      </c>
      <c r="F22" s="17">
        <f>+E22*C22</f>
        <v>6.8</v>
      </c>
      <c r="G22" s="23"/>
    </row>
    <row r="23" spans="1:7" s="19" customFormat="1" ht="12" customHeight="1">
      <c r="A23" s="20">
        <v>8</v>
      </c>
      <c r="B23" s="21" t="s">
        <v>1167</v>
      </c>
      <c r="C23" s="22">
        <v>4</v>
      </c>
      <c r="D23" s="22" t="s">
        <v>333</v>
      </c>
      <c r="E23" s="17">
        <v>1.7</v>
      </c>
      <c r="F23" s="17">
        <f t="shared" si="0"/>
        <v>6.8</v>
      </c>
      <c r="G23" s="23"/>
    </row>
    <row r="24" spans="1:7" s="19" customFormat="1" ht="12" customHeight="1">
      <c r="A24" s="20">
        <v>9</v>
      </c>
      <c r="B24" s="14" t="s">
        <v>1169</v>
      </c>
      <c r="C24" s="22">
        <v>10</v>
      </c>
      <c r="D24" s="22" t="s">
        <v>58</v>
      </c>
      <c r="E24" s="17">
        <v>1.9</v>
      </c>
      <c r="F24" s="17">
        <f t="shared" si="0"/>
        <v>19</v>
      </c>
      <c r="G24" s="23"/>
    </row>
    <row r="25" spans="1:7" s="19" customFormat="1" ht="12" customHeight="1">
      <c r="A25" s="20">
        <v>10</v>
      </c>
      <c r="B25" s="14" t="s">
        <v>1170</v>
      </c>
      <c r="C25" s="22">
        <v>1</v>
      </c>
      <c r="D25" s="22" t="s">
        <v>333</v>
      </c>
      <c r="E25" s="17">
        <v>2</v>
      </c>
      <c r="F25" s="17">
        <f t="shared" si="0"/>
        <v>2</v>
      </c>
      <c r="G25" s="23"/>
    </row>
    <row r="26" spans="1:7" s="19" customFormat="1" ht="12" customHeight="1">
      <c r="A26" s="20">
        <v>11</v>
      </c>
      <c r="B26" s="21" t="s">
        <v>1171</v>
      </c>
      <c r="C26" s="22">
        <v>1</v>
      </c>
      <c r="D26" s="22" t="s">
        <v>1172</v>
      </c>
      <c r="E26" s="17">
        <v>31.2</v>
      </c>
      <c r="F26" s="17">
        <f t="shared" si="0"/>
        <v>31.2</v>
      </c>
      <c r="G26" s="23"/>
    </row>
    <row r="27" spans="1:7" ht="12" customHeight="1">
      <c r="A27" s="20">
        <v>12</v>
      </c>
      <c r="B27" s="14" t="s">
        <v>1173</v>
      </c>
      <c r="C27" s="22">
        <v>1</v>
      </c>
      <c r="D27" s="22" t="s">
        <v>1172</v>
      </c>
      <c r="E27" s="17">
        <v>31.2</v>
      </c>
      <c r="F27" s="17">
        <f t="shared" si="0"/>
        <v>31.2</v>
      </c>
      <c r="G27" s="23"/>
    </row>
    <row r="28" spans="1:7" ht="12" customHeight="1">
      <c r="A28" s="20">
        <v>13</v>
      </c>
      <c r="B28" s="54" t="s">
        <v>1174</v>
      </c>
      <c r="C28" s="22">
        <v>2</v>
      </c>
      <c r="D28" s="22" t="s">
        <v>333</v>
      </c>
      <c r="E28" s="17">
        <v>3.4</v>
      </c>
      <c r="F28" s="17">
        <f t="shared" si="0"/>
        <v>6.8</v>
      </c>
      <c r="G28" s="23"/>
    </row>
    <row r="29" spans="1:7" ht="12" customHeight="1">
      <c r="A29" s="20">
        <v>14</v>
      </c>
      <c r="B29" s="14" t="s">
        <v>1175</v>
      </c>
      <c r="C29" s="22"/>
      <c r="D29" s="22"/>
      <c r="E29" s="17"/>
      <c r="F29" s="17">
        <v>30</v>
      </c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14"/>
      <c r="C33" s="22"/>
      <c r="D33" s="22"/>
      <c r="E33" s="17"/>
      <c r="F33" s="17"/>
      <c r="G33" s="23"/>
    </row>
    <row r="34" spans="1:7" ht="12" customHeight="1">
      <c r="A34" s="20"/>
      <c r="B34" s="14"/>
      <c r="C34" s="22"/>
      <c r="D34" s="22"/>
      <c r="E34" s="17"/>
      <c r="F34" s="17"/>
      <c r="G34" s="23"/>
    </row>
    <row r="35" spans="1:7" ht="12" customHeight="1">
      <c r="A35" s="20"/>
      <c r="B35" s="14"/>
      <c r="C35" s="22"/>
      <c r="D35" s="22"/>
      <c r="E35" s="17"/>
      <c r="F35" s="17"/>
      <c r="G35" s="23"/>
    </row>
    <row r="36" spans="1:7" ht="12" customHeight="1">
      <c r="A36" s="20"/>
      <c r="B36" s="14"/>
      <c r="C36" s="22"/>
      <c r="D36" s="22"/>
      <c r="E36" s="17"/>
      <c r="F36" s="17"/>
      <c r="G36" s="23"/>
    </row>
    <row r="37" spans="1:7" ht="12" customHeight="1">
      <c r="A37" s="20"/>
      <c r="B37" s="14"/>
      <c r="C37" s="22"/>
      <c r="D37" s="22"/>
      <c r="E37" s="17"/>
      <c r="F37" s="17"/>
      <c r="G37" s="23"/>
    </row>
    <row r="38" spans="1:7" ht="12" customHeight="1">
      <c r="A38" s="20"/>
      <c r="B38" s="14"/>
      <c r="C38" s="22"/>
      <c r="D38" s="22"/>
      <c r="E38" s="17"/>
      <c r="F38" s="17"/>
      <c r="G38" s="23"/>
    </row>
    <row r="39" spans="1:7" ht="12" customHeight="1">
      <c r="A39" s="20"/>
      <c r="B39" s="14"/>
      <c r="C39" s="22"/>
      <c r="D39" s="22"/>
      <c r="E39" s="17"/>
      <c r="F39" s="17"/>
      <c r="G39" s="23"/>
    </row>
    <row r="40" spans="1:7" ht="12" customHeight="1">
      <c r="A40" s="20"/>
      <c r="B40" s="14"/>
      <c r="C40" s="272"/>
      <c r="D40" s="272"/>
      <c r="E40" s="209"/>
      <c r="F40" s="17"/>
      <c r="G40" s="23"/>
    </row>
    <row r="41" spans="1:7" ht="12" customHeight="1">
      <c r="A41" s="13"/>
      <c r="B41" s="14"/>
      <c r="C41" s="22"/>
      <c r="D41" s="22"/>
      <c r="E41" s="17"/>
      <c r="F41" s="17"/>
      <c r="G41" s="23"/>
    </row>
    <row r="42" spans="1:7" ht="12" customHeight="1">
      <c r="A42" s="13"/>
      <c r="B42" s="27" t="s">
        <v>51</v>
      </c>
      <c r="C42" s="22"/>
      <c r="D42" s="22"/>
      <c r="E42" s="17"/>
      <c r="F42" s="17"/>
      <c r="G42" s="23"/>
    </row>
    <row r="43" spans="1:7" ht="12" customHeight="1">
      <c r="A43" s="13"/>
      <c r="B43" s="14" t="s">
        <v>956</v>
      </c>
      <c r="C43" s="22"/>
      <c r="D43" s="22"/>
      <c r="E43" s="17"/>
      <c r="F43" s="17"/>
      <c r="G43" s="23"/>
    </row>
    <row r="44" spans="1:7" ht="12" customHeight="1" thickBot="1">
      <c r="A44" s="28"/>
      <c r="B44" s="29" t="s">
        <v>957</v>
      </c>
      <c r="C44" s="30"/>
      <c r="D44" s="30"/>
      <c r="E44" s="31"/>
      <c r="F44" s="31"/>
      <c r="G44" s="32"/>
    </row>
    <row r="45" spans="1:7" ht="18.75" customHeight="1" thickBot="1">
      <c r="A45" s="33"/>
      <c r="C45" s="34"/>
      <c r="D45" s="34"/>
      <c r="E45" s="35" t="s">
        <v>28</v>
      </c>
      <c r="F45" s="36">
        <f>SUM(F15:F44)</f>
        <v>199.2</v>
      </c>
      <c r="G45" s="37"/>
    </row>
    <row r="46" spans="1:7" ht="15">
      <c r="A46" s="38"/>
      <c r="B46" s="4"/>
      <c r="C46" s="241"/>
      <c r="D46" s="241"/>
      <c r="E46" s="40"/>
      <c r="F46" s="41"/>
      <c r="G46" s="42"/>
    </row>
    <row r="47" spans="1:7" ht="15">
      <c r="A47" s="38"/>
      <c r="B47" s="44"/>
      <c r="C47" s="44"/>
      <c r="D47" s="55"/>
      <c r="E47" s="376"/>
      <c r="F47" s="376"/>
      <c r="G47" s="376"/>
    </row>
    <row r="48" spans="1:7" ht="15">
      <c r="A48" s="44" t="s">
        <v>1156</v>
      </c>
      <c r="B48" s="43"/>
      <c r="C48" s="44"/>
      <c r="D48" s="43" t="s">
        <v>52</v>
      </c>
      <c r="E48" s="45"/>
      <c r="F48" s="45"/>
      <c r="G48" s="45"/>
    </row>
    <row r="49" spans="1:4" ht="15">
      <c r="A49" s="44"/>
      <c r="B49" s="44"/>
      <c r="C49" s="44"/>
      <c r="D49" s="43" t="s">
        <v>55</v>
      </c>
    </row>
    <row r="50" spans="1:4" ht="15">
      <c r="A50" s="44"/>
      <c r="B50" s="44"/>
      <c r="C50" s="44"/>
      <c r="D50" s="43" t="s">
        <v>56</v>
      </c>
    </row>
    <row r="51" spans="1:7" ht="15">
      <c r="A51" s="46"/>
      <c r="B51" s="46"/>
      <c r="C51" s="46"/>
      <c r="D51" s="46"/>
      <c r="E51" s="361"/>
      <c r="F51" s="361"/>
      <c r="G51" s="361"/>
    </row>
    <row r="52" spans="1:7" ht="12.75">
      <c r="A52" s="362" t="s">
        <v>29</v>
      </c>
      <c r="B52" s="362"/>
      <c r="C52" s="362"/>
      <c r="D52" s="362"/>
      <c r="E52" s="362"/>
      <c r="F52" s="362"/>
      <c r="G52" s="362"/>
    </row>
    <row r="53" spans="1:7" ht="15">
      <c r="A53" s="4"/>
      <c r="B53" s="3"/>
      <c r="C53" s="4"/>
      <c r="D53" s="4"/>
      <c r="E53" s="4"/>
      <c r="F53" s="3"/>
      <c r="G53" s="3"/>
    </row>
    <row r="54" spans="1:7" ht="15">
      <c r="A54" s="4" t="s">
        <v>30</v>
      </c>
      <c r="B54" s="3"/>
      <c r="C54" s="4"/>
      <c r="D54" s="4"/>
      <c r="E54" s="3"/>
      <c r="F54" s="3"/>
      <c r="G54" s="3"/>
    </row>
    <row r="55" spans="1:7" ht="8.25" customHeight="1">
      <c r="A55" s="4"/>
      <c r="B55" s="3"/>
      <c r="C55" s="4"/>
      <c r="D55" s="4"/>
      <c r="E55" s="3"/>
      <c r="F55" s="3"/>
      <c r="G55" s="3"/>
    </row>
    <row r="56" spans="1:7" ht="21" customHeight="1" thickBot="1">
      <c r="A56" s="377" t="s">
        <v>31</v>
      </c>
      <c r="B56" s="377"/>
      <c r="C56" s="4"/>
      <c r="D56" s="4"/>
      <c r="E56" s="364" t="s">
        <v>32</v>
      </c>
      <c r="F56" s="364"/>
      <c r="G56" s="4"/>
    </row>
    <row r="57" spans="1:7" ht="27" customHeight="1">
      <c r="A57" s="378" t="s">
        <v>837</v>
      </c>
      <c r="B57" s="379"/>
      <c r="C57" s="47"/>
      <c r="D57" s="367" t="s">
        <v>33</v>
      </c>
      <c r="E57" s="367"/>
      <c r="F57" s="367"/>
      <c r="G57" s="367"/>
    </row>
    <row r="58" spans="1:7" ht="13.5" customHeight="1">
      <c r="A58" s="369" t="s">
        <v>958</v>
      </c>
      <c r="B58" s="370"/>
      <c r="C58" s="45"/>
      <c r="D58" s="371"/>
      <c r="E58" s="371"/>
      <c r="F58" s="371"/>
      <c r="G58" s="371"/>
    </row>
    <row r="59" spans="1:7" ht="13.5" customHeight="1">
      <c r="A59" s="369" t="s">
        <v>959</v>
      </c>
      <c r="B59" s="370"/>
      <c r="C59" s="45"/>
      <c r="D59" s="373"/>
      <c r="E59" s="373"/>
      <c r="F59" s="373"/>
      <c r="G59" s="373"/>
    </row>
    <row r="60" spans="1:7" ht="13.5" customHeight="1">
      <c r="A60" s="369" t="s">
        <v>472</v>
      </c>
      <c r="B60" s="370"/>
      <c r="C60" s="45"/>
      <c r="D60" s="240"/>
      <c r="E60" s="240"/>
      <c r="F60" s="240"/>
      <c r="G60" s="240"/>
    </row>
    <row r="61" spans="1:7" ht="12.75" customHeight="1" thickBot="1">
      <c r="A61" s="374"/>
      <c r="B61" s="375"/>
      <c r="C61" s="45"/>
      <c r="D61" s="49"/>
      <c r="E61" s="49"/>
      <c r="F61" s="49"/>
      <c r="G61" s="49"/>
    </row>
    <row r="62" spans="1:3" ht="15" customHeight="1">
      <c r="A62" s="380"/>
      <c r="B62" s="380"/>
      <c r="C62" s="4"/>
    </row>
    <row r="63" spans="1:7" ht="15">
      <c r="A63" s="50" t="s">
        <v>10</v>
      </c>
      <c r="B63" s="4"/>
      <c r="C63" s="51"/>
      <c r="D63" s="1" t="s">
        <v>37</v>
      </c>
      <c r="E63" s="3"/>
      <c r="F63" s="4"/>
      <c r="G63" s="4"/>
    </row>
    <row r="64" spans="1:7" ht="15">
      <c r="A64" s="4"/>
      <c r="B64" s="4"/>
      <c r="C64" s="4"/>
      <c r="D64" s="1" t="s">
        <v>34</v>
      </c>
      <c r="E64" s="4"/>
      <c r="F64" s="4"/>
      <c r="G64" s="4"/>
    </row>
    <row r="65" spans="4:7" ht="15">
      <c r="D65" s="51" t="s">
        <v>35</v>
      </c>
      <c r="E65" s="51"/>
      <c r="F65" s="51"/>
      <c r="G65" s="51"/>
    </row>
    <row r="66" spans="1:7" ht="15">
      <c r="A66" s="52" t="s">
        <v>36</v>
      </c>
      <c r="B66" s="53"/>
      <c r="D66" s="4"/>
      <c r="E66" s="19"/>
      <c r="F66" s="19"/>
      <c r="G6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47:G47"/>
    <mergeCell ref="E51:G51"/>
    <mergeCell ref="A52:G52"/>
    <mergeCell ref="A56:B56"/>
    <mergeCell ref="E56:F56"/>
    <mergeCell ref="A57:B57"/>
    <mergeCell ref="D57:G57"/>
    <mergeCell ref="A62:B62"/>
    <mergeCell ref="A58:B58"/>
    <mergeCell ref="D58:G58"/>
    <mergeCell ref="A59:B59"/>
    <mergeCell ref="D59:G59"/>
    <mergeCell ref="A60:B60"/>
    <mergeCell ref="A61:B61"/>
  </mergeCells>
  <printOptions horizontalCentered="1"/>
  <pageMargins left="0.82" right="0.45" top="0.25" bottom="0.25" header="0.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33"/>
      <c r="B7" s="233"/>
      <c r="C7" s="233"/>
      <c r="D7" s="233"/>
      <c r="E7" s="233"/>
      <c r="F7" s="233"/>
      <c r="G7" s="233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480</v>
      </c>
      <c r="C13" s="10"/>
      <c r="D13" s="10"/>
      <c r="E13" s="10"/>
      <c r="F13" s="231">
        <v>2928</v>
      </c>
      <c r="G13" s="12"/>
    </row>
    <row r="14" spans="1:7" s="19" customFormat="1" ht="12" customHeight="1">
      <c r="A14" s="13"/>
      <c r="B14" s="14" t="s">
        <v>481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 t="s">
        <v>484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/>
      <c r="C16" s="22"/>
      <c r="D16" s="22"/>
      <c r="E16" s="17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14"/>
      <c r="C18" s="22"/>
      <c r="D18" s="22"/>
      <c r="E18" s="17"/>
      <c r="F18" s="17"/>
      <c r="G18" s="23"/>
    </row>
    <row r="19" spans="1:7" s="19" customFormat="1" ht="12" customHeight="1">
      <c r="A19" s="20"/>
      <c r="B19" s="14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14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482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483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SUM(F13:F34)</f>
        <v>2928</v>
      </c>
      <c r="G35" s="37"/>
    </row>
    <row r="36" spans="1:7" ht="15">
      <c r="A36" s="38"/>
      <c r="B36" s="4"/>
      <c r="C36" s="234"/>
      <c r="D36" s="234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479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476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477</v>
      </c>
      <c r="B48" s="370"/>
      <c r="C48" s="45"/>
      <c r="D48" s="371"/>
      <c r="E48" s="371"/>
      <c r="F48" s="371"/>
      <c r="G48" s="371"/>
    </row>
    <row r="49" spans="1:7" ht="13.5" customHeight="1">
      <c r="A49" s="369" t="s">
        <v>478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475</v>
      </c>
      <c r="B50" s="370"/>
      <c r="C50" s="45"/>
      <c r="D50" s="232"/>
      <c r="E50" s="232"/>
      <c r="F50" s="232"/>
      <c r="G50" s="232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A52:B52"/>
    <mergeCell ref="A48:B48"/>
    <mergeCell ref="D48:G48"/>
    <mergeCell ref="A49:B49"/>
    <mergeCell ref="D49:G49"/>
    <mergeCell ref="A50:B50"/>
    <mergeCell ref="A51:B51"/>
    <mergeCell ref="E37:G37"/>
    <mergeCell ref="E41:G41"/>
    <mergeCell ref="A42:G42"/>
    <mergeCell ref="A46:B46"/>
    <mergeCell ref="E46:F46"/>
    <mergeCell ref="A47:B47"/>
    <mergeCell ref="D47:G47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2">
      <selection activeCell="C52" sqref="C52"/>
    </sheetView>
  </sheetViews>
  <sheetFormatPr defaultColWidth="9.140625" defaultRowHeight="12.75"/>
  <cols>
    <col min="1" max="1" width="4.421875" style="1" customWidth="1"/>
    <col min="2" max="2" width="33.8515625" style="1" customWidth="1"/>
    <col min="3" max="3" width="7.421875" style="1" customWidth="1"/>
    <col min="4" max="4" width="8.4218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64" t="s">
        <v>26</v>
      </c>
      <c r="G1" s="364"/>
    </row>
    <row r="2" spans="6:7" ht="12.75">
      <c r="F2" s="364" t="s">
        <v>9</v>
      </c>
      <c r="G2" s="364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222"/>
      <c r="C13" s="10"/>
      <c r="D13" s="10"/>
      <c r="E13" s="10"/>
      <c r="F13" s="11"/>
      <c r="G13" s="12"/>
    </row>
    <row r="14" spans="1:7" s="19" customFormat="1" ht="12" customHeight="1">
      <c r="A14" s="13"/>
      <c r="B14" s="221" t="s">
        <v>341</v>
      </c>
      <c r="C14" s="15"/>
      <c r="D14" s="15"/>
      <c r="E14" s="17"/>
      <c r="F14" s="17"/>
      <c r="G14" s="18"/>
    </row>
    <row r="15" spans="1:7" s="19" customFormat="1" ht="12" customHeight="1">
      <c r="A15" s="20"/>
      <c r="B15" s="14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588</v>
      </c>
      <c r="C16" s="22">
        <v>4</v>
      </c>
      <c r="D16" s="22" t="s">
        <v>503</v>
      </c>
      <c r="E16" s="17">
        <v>31</v>
      </c>
      <c r="F16" s="17">
        <v>40</v>
      </c>
      <c r="G16" s="23"/>
    </row>
    <row r="17" spans="1:7" s="19" customFormat="1" ht="12" customHeight="1">
      <c r="A17" s="20">
        <v>2</v>
      </c>
      <c r="B17" s="21" t="s">
        <v>589</v>
      </c>
      <c r="C17" s="270" t="s">
        <v>520</v>
      </c>
      <c r="D17" s="22" t="s">
        <v>503</v>
      </c>
      <c r="E17" s="209">
        <v>3</v>
      </c>
      <c r="F17" s="17">
        <v>18</v>
      </c>
      <c r="G17" s="23"/>
    </row>
    <row r="18" spans="1:7" s="19" customFormat="1" ht="12" customHeight="1">
      <c r="A18" s="20">
        <v>3</v>
      </c>
      <c r="B18" s="21" t="s">
        <v>590</v>
      </c>
      <c r="C18" s="270" t="s">
        <v>520</v>
      </c>
      <c r="D18" s="22" t="s">
        <v>503</v>
      </c>
      <c r="E18" s="17">
        <v>12</v>
      </c>
      <c r="F18" s="17">
        <v>72</v>
      </c>
      <c r="G18" s="23"/>
    </row>
    <row r="19" spans="1:7" s="19" customFormat="1" ht="12" customHeight="1">
      <c r="A19" s="20">
        <v>4</v>
      </c>
      <c r="B19" s="21" t="s">
        <v>591</v>
      </c>
      <c r="C19" s="22">
        <v>1</v>
      </c>
      <c r="D19" s="22" t="s">
        <v>503</v>
      </c>
      <c r="E19" s="17" t="s">
        <v>592</v>
      </c>
      <c r="F19" s="17">
        <v>264</v>
      </c>
      <c r="G19" s="23"/>
    </row>
    <row r="20" spans="1:7" s="19" customFormat="1" ht="12" customHeight="1">
      <c r="A20" s="20">
        <v>5</v>
      </c>
      <c r="B20" s="21" t="s">
        <v>593</v>
      </c>
      <c r="C20" s="22">
        <v>1</v>
      </c>
      <c r="D20" s="22" t="s">
        <v>260</v>
      </c>
      <c r="E20" s="17">
        <v>38</v>
      </c>
      <c r="F20" s="17">
        <f aca="true" t="shared" si="0" ref="F20:F30">+E20*C20</f>
        <v>38</v>
      </c>
      <c r="G20" s="23"/>
    </row>
    <row r="21" spans="1:7" s="19" customFormat="1" ht="12" customHeight="1">
      <c r="A21" s="20">
        <v>6</v>
      </c>
      <c r="B21" s="21" t="s">
        <v>594</v>
      </c>
      <c r="C21" s="22">
        <v>1</v>
      </c>
      <c r="D21" s="22" t="s">
        <v>260</v>
      </c>
      <c r="E21" s="17">
        <v>13</v>
      </c>
      <c r="F21" s="17">
        <f t="shared" si="0"/>
        <v>13</v>
      </c>
      <c r="G21" s="23"/>
    </row>
    <row r="22" spans="1:7" s="19" customFormat="1" ht="12" customHeight="1">
      <c r="A22" s="20">
        <v>7</v>
      </c>
      <c r="B22" s="21" t="s">
        <v>595</v>
      </c>
      <c r="C22" s="22">
        <v>1</v>
      </c>
      <c r="D22" s="22" t="s">
        <v>260</v>
      </c>
      <c r="E22" s="17">
        <v>17</v>
      </c>
      <c r="F22" s="17">
        <f t="shared" si="0"/>
        <v>17</v>
      </c>
      <c r="G22" s="23"/>
    </row>
    <row r="23" spans="1:7" s="19" customFormat="1" ht="12" customHeight="1">
      <c r="A23" s="20">
        <v>8</v>
      </c>
      <c r="B23" s="21" t="s">
        <v>596</v>
      </c>
      <c r="C23" s="22">
        <v>1</v>
      </c>
      <c r="D23" s="22" t="s">
        <v>217</v>
      </c>
      <c r="E23" s="17">
        <v>630</v>
      </c>
      <c r="F23" s="17">
        <f t="shared" si="0"/>
        <v>630</v>
      </c>
      <c r="G23" s="23"/>
    </row>
    <row r="24" spans="1:7" s="19" customFormat="1" ht="12" customHeight="1">
      <c r="A24" s="20">
        <v>9</v>
      </c>
      <c r="B24" s="21" t="s">
        <v>597</v>
      </c>
      <c r="C24" s="22">
        <v>1</v>
      </c>
      <c r="D24" s="22" t="s">
        <v>203</v>
      </c>
      <c r="E24" s="17">
        <v>1200</v>
      </c>
      <c r="F24" s="17">
        <f t="shared" si="0"/>
        <v>1200</v>
      </c>
      <c r="G24" s="23"/>
    </row>
    <row r="25" spans="1:7" s="19" customFormat="1" ht="12" customHeight="1">
      <c r="A25" s="20">
        <v>10</v>
      </c>
      <c r="B25" s="14" t="s">
        <v>598</v>
      </c>
      <c r="C25" s="22">
        <v>2</v>
      </c>
      <c r="D25" s="22" t="s">
        <v>492</v>
      </c>
      <c r="E25" s="17">
        <v>250</v>
      </c>
      <c r="F25" s="17">
        <f t="shared" si="0"/>
        <v>500</v>
      </c>
      <c r="G25" s="23"/>
    </row>
    <row r="26" spans="1:7" s="19" customFormat="1" ht="12" customHeight="1">
      <c r="A26" s="20">
        <v>11</v>
      </c>
      <c r="B26" s="14" t="s">
        <v>599</v>
      </c>
      <c r="C26" s="22">
        <v>1</v>
      </c>
      <c r="D26" s="22" t="s">
        <v>203</v>
      </c>
      <c r="E26" s="17">
        <v>480</v>
      </c>
      <c r="F26" s="17">
        <f t="shared" si="0"/>
        <v>480</v>
      </c>
      <c r="G26" s="23"/>
    </row>
    <row r="27" spans="1:7" s="19" customFormat="1" ht="12" customHeight="1">
      <c r="A27" s="20">
        <v>12</v>
      </c>
      <c r="B27" s="14" t="s">
        <v>600</v>
      </c>
      <c r="C27" s="22">
        <v>1</v>
      </c>
      <c r="D27" s="22" t="s">
        <v>203</v>
      </c>
      <c r="E27" s="17">
        <v>38</v>
      </c>
      <c r="F27" s="17">
        <f t="shared" si="0"/>
        <v>38</v>
      </c>
      <c r="G27" s="23"/>
    </row>
    <row r="28" spans="1:7" s="19" customFormat="1" ht="12" customHeight="1">
      <c r="A28" s="20">
        <v>13</v>
      </c>
      <c r="B28" s="21" t="s">
        <v>601</v>
      </c>
      <c r="C28" s="22">
        <v>2</v>
      </c>
      <c r="D28" s="22" t="s">
        <v>203</v>
      </c>
      <c r="E28" s="17">
        <v>18</v>
      </c>
      <c r="F28" s="17">
        <f t="shared" si="0"/>
        <v>36</v>
      </c>
      <c r="G28" s="23"/>
    </row>
    <row r="29" spans="1:7" ht="12" customHeight="1">
      <c r="A29" s="20"/>
      <c r="B29" s="14" t="s">
        <v>602</v>
      </c>
      <c r="C29" s="22"/>
      <c r="D29" s="22"/>
      <c r="E29" s="17"/>
      <c r="F29" s="17"/>
      <c r="G29" s="23"/>
    </row>
    <row r="30" spans="1:7" ht="12" customHeight="1">
      <c r="A30" s="20">
        <v>14</v>
      </c>
      <c r="B30" s="14" t="s">
        <v>604</v>
      </c>
      <c r="C30" s="22">
        <v>2</v>
      </c>
      <c r="D30" s="22" t="s">
        <v>203</v>
      </c>
      <c r="E30" s="17">
        <v>65</v>
      </c>
      <c r="F30" s="17">
        <f t="shared" si="0"/>
        <v>130</v>
      </c>
      <c r="G30" s="23"/>
    </row>
    <row r="31" spans="1:7" ht="12" customHeight="1">
      <c r="A31" s="20"/>
      <c r="B31" s="14" t="s">
        <v>603</v>
      </c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14"/>
      <c r="C33" s="22"/>
      <c r="D33" s="22"/>
      <c r="E33" s="17"/>
      <c r="F33" s="17"/>
      <c r="G33" s="23"/>
    </row>
    <row r="34" spans="1:7" ht="12" customHeight="1">
      <c r="A34" s="20"/>
      <c r="B34" s="54"/>
      <c r="C34" s="22"/>
      <c r="D34" s="22"/>
      <c r="E34" s="17"/>
      <c r="F34" s="17"/>
      <c r="G34" s="23"/>
    </row>
    <row r="35" spans="1:7" ht="12" customHeight="1">
      <c r="A35" s="13"/>
      <c r="B35" s="14"/>
      <c r="C35" s="22"/>
      <c r="D35" s="22"/>
      <c r="E35" s="17"/>
      <c r="F35" s="17"/>
      <c r="G35" s="23"/>
    </row>
    <row r="36" spans="1:7" ht="12" customHeight="1">
      <c r="A36" s="13"/>
      <c r="B36" s="27" t="s">
        <v>51</v>
      </c>
      <c r="C36" s="22"/>
      <c r="D36" s="22"/>
      <c r="E36" s="17"/>
      <c r="F36" s="17"/>
      <c r="G36" s="23"/>
    </row>
    <row r="37" spans="1:7" ht="12" customHeight="1">
      <c r="A37" s="13"/>
      <c r="B37" s="14" t="s">
        <v>605</v>
      </c>
      <c r="C37" s="22"/>
      <c r="D37" s="22"/>
      <c r="E37" s="17"/>
      <c r="F37" s="17"/>
      <c r="G37" s="23"/>
    </row>
    <row r="38" spans="1:7" ht="12" customHeight="1" thickBot="1">
      <c r="A38" s="28"/>
      <c r="B38" s="29" t="s">
        <v>606</v>
      </c>
      <c r="C38" s="30"/>
      <c r="D38" s="30"/>
      <c r="E38" s="31"/>
      <c r="F38" s="31"/>
      <c r="G38" s="32"/>
    </row>
    <row r="39" spans="1:7" ht="18.75" customHeight="1" thickBot="1">
      <c r="A39" s="33"/>
      <c r="C39" s="34"/>
      <c r="D39" s="34"/>
      <c r="E39" s="35" t="s">
        <v>28</v>
      </c>
      <c r="F39" s="36">
        <f>SUM(F16:F38)</f>
        <v>3476</v>
      </c>
      <c r="G39" s="37"/>
    </row>
    <row r="40" spans="1:7" ht="15">
      <c r="A40" s="38"/>
      <c r="B40" s="4"/>
      <c r="C40" s="39"/>
      <c r="D40" s="39"/>
      <c r="E40" s="40"/>
      <c r="F40" s="41"/>
      <c r="G40" s="42"/>
    </row>
    <row r="41" spans="1:7" ht="15">
      <c r="A41" s="38"/>
      <c r="B41" s="44"/>
      <c r="C41" s="44"/>
      <c r="D41" s="55"/>
      <c r="E41" s="376"/>
      <c r="F41" s="376"/>
      <c r="G41" s="376"/>
    </row>
    <row r="42" spans="1:7" ht="15">
      <c r="A42" s="43" t="s">
        <v>587</v>
      </c>
      <c r="B42" s="43"/>
      <c r="C42" s="44"/>
      <c r="D42" s="43" t="s">
        <v>52</v>
      </c>
      <c r="E42" s="45"/>
      <c r="F42" s="45"/>
      <c r="G42" s="45"/>
    </row>
    <row r="43" spans="1:4" ht="15">
      <c r="A43" s="44"/>
      <c r="B43" s="44"/>
      <c r="C43" s="44"/>
      <c r="D43" s="43" t="s">
        <v>55</v>
      </c>
    </row>
    <row r="44" spans="1:4" ht="15">
      <c r="A44" s="44"/>
      <c r="B44" s="44"/>
      <c r="C44" s="44"/>
      <c r="D44" s="43" t="s">
        <v>56</v>
      </c>
    </row>
    <row r="45" spans="1:7" ht="15">
      <c r="A45" s="46"/>
      <c r="B45" s="46"/>
      <c r="C45" s="46"/>
      <c r="D45" s="46"/>
      <c r="E45" s="361"/>
      <c r="F45" s="361"/>
      <c r="G45" s="361"/>
    </row>
    <row r="46" spans="1:7" ht="12.75">
      <c r="A46" s="362" t="s">
        <v>29</v>
      </c>
      <c r="B46" s="362"/>
      <c r="C46" s="362"/>
      <c r="D46" s="362"/>
      <c r="E46" s="362"/>
      <c r="F46" s="362"/>
      <c r="G46" s="362"/>
    </row>
    <row r="47" spans="1:7" ht="15">
      <c r="A47" s="4"/>
      <c r="B47" s="3"/>
      <c r="C47" s="4"/>
      <c r="D47" s="4"/>
      <c r="E47" s="4"/>
      <c r="F47" s="3"/>
      <c r="G47" s="3"/>
    </row>
    <row r="48" spans="1:7" ht="15">
      <c r="A48" s="4" t="s">
        <v>30</v>
      </c>
      <c r="B48" s="3"/>
      <c r="C48" s="4"/>
      <c r="D48" s="4"/>
      <c r="E48" s="3"/>
      <c r="F48" s="3"/>
      <c r="G48" s="3"/>
    </row>
    <row r="49" spans="1:7" ht="8.25" customHeight="1">
      <c r="A49" s="4"/>
      <c r="B49" s="3"/>
      <c r="C49" s="4"/>
      <c r="D49" s="4"/>
      <c r="E49" s="3"/>
      <c r="F49" s="3"/>
      <c r="G49" s="3"/>
    </row>
    <row r="50" spans="1:7" ht="21" customHeight="1" thickBot="1">
      <c r="A50" s="377" t="s">
        <v>31</v>
      </c>
      <c r="B50" s="377"/>
      <c r="C50" s="4"/>
      <c r="D50" s="4"/>
      <c r="E50" s="364" t="s">
        <v>32</v>
      </c>
      <c r="F50" s="364"/>
      <c r="G50" s="4"/>
    </row>
    <row r="51" spans="1:7" ht="27" customHeight="1">
      <c r="A51" s="365" t="s">
        <v>610</v>
      </c>
      <c r="B51" s="366"/>
      <c r="C51" s="47"/>
      <c r="D51" s="367" t="s">
        <v>33</v>
      </c>
      <c r="E51" s="367"/>
      <c r="F51" s="367"/>
      <c r="G51" s="367"/>
    </row>
    <row r="52" spans="1:7" ht="13.5" customHeight="1">
      <c r="A52" s="369" t="s">
        <v>607</v>
      </c>
      <c r="B52" s="370"/>
      <c r="C52" s="45"/>
      <c r="D52" s="371"/>
      <c r="E52" s="372"/>
      <c r="F52" s="372"/>
      <c r="G52" s="372"/>
    </row>
    <row r="53" spans="1:7" ht="13.5" customHeight="1">
      <c r="A53" s="369" t="s">
        <v>608</v>
      </c>
      <c r="B53" s="370"/>
      <c r="C53" s="45"/>
      <c r="D53" s="373"/>
      <c r="E53" s="373"/>
      <c r="F53" s="373"/>
      <c r="G53" s="373"/>
    </row>
    <row r="54" spans="1:7" ht="13.5" customHeight="1">
      <c r="A54" s="369" t="s">
        <v>609</v>
      </c>
      <c r="B54" s="370"/>
      <c r="C54" s="45"/>
      <c r="D54" s="48"/>
      <c r="E54" s="48"/>
      <c r="F54" s="48"/>
      <c r="G54" s="48"/>
    </row>
    <row r="55" spans="1:7" ht="12.75" customHeight="1" thickBot="1">
      <c r="A55" s="374" t="s">
        <v>438</v>
      </c>
      <c r="B55" s="375"/>
      <c r="C55" s="45"/>
      <c r="D55" s="49"/>
      <c r="E55" s="49"/>
      <c r="F55" s="49"/>
      <c r="G55" s="49"/>
    </row>
    <row r="56" spans="1:3" ht="15" customHeight="1">
      <c r="A56" s="380"/>
      <c r="B56" s="380"/>
      <c r="C56" s="4"/>
    </row>
    <row r="57" spans="1:7" ht="15">
      <c r="A57" s="50" t="s">
        <v>10</v>
      </c>
      <c r="B57" s="4"/>
      <c r="C57" s="51"/>
      <c r="D57" s="1" t="s">
        <v>37</v>
      </c>
      <c r="E57" s="3"/>
      <c r="F57" s="4"/>
      <c r="G57" s="4"/>
    </row>
    <row r="58" spans="1:7" ht="15">
      <c r="A58" s="4"/>
      <c r="B58" s="4"/>
      <c r="C58" s="4"/>
      <c r="D58" s="1" t="s">
        <v>34</v>
      </c>
      <c r="E58" s="4"/>
      <c r="F58" s="4"/>
      <c r="G58" s="4"/>
    </row>
    <row r="59" spans="4:7" ht="15">
      <c r="D59" s="51" t="s">
        <v>35</v>
      </c>
      <c r="E59" s="51"/>
      <c r="F59" s="51"/>
      <c r="G59" s="51"/>
    </row>
    <row r="60" spans="1:7" ht="15">
      <c r="A60" s="1" t="s">
        <v>36</v>
      </c>
      <c r="B60" s="53"/>
      <c r="D60" s="4"/>
      <c r="E60" s="19"/>
      <c r="F60" s="19"/>
      <c r="G60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41:G41"/>
    <mergeCell ref="E45:G45"/>
    <mergeCell ref="A46:G46"/>
    <mergeCell ref="A50:B50"/>
    <mergeCell ref="E50:F50"/>
    <mergeCell ref="A51:B51"/>
    <mergeCell ref="D51:G51"/>
    <mergeCell ref="A56:B56"/>
    <mergeCell ref="A52:B52"/>
    <mergeCell ref="D52:G52"/>
    <mergeCell ref="A53:B53"/>
    <mergeCell ref="D53:G53"/>
    <mergeCell ref="A54:B54"/>
    <mergeCell ref="A55:B55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C16" sqref="C16:F16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57"/>
      <c r="B14" s="21" t="s">
        <v>341</v>
      </c>
      <c r="C14" s="22"/>
      <c r="D14" s="22"/>
      <c r="E14" s="17"/>
      <c r="F14" s="17"/>
      <c r="G14" s="23"/>
    </row>
    <row r="15" spans="1:7" s="19" customFormat="1" ht="12" customHeight="1">
      <c r="A15" s="57"/>
      <c r="B15" s="21"/>
      <c r="C15" s="22"/>
      <c r="D15" s="22"/>
      <c r="E15" s="17"/>
      <c r="F15" s="17"/>
      <c r="G15" s="23"/>
    </row>
    <row r="16" spans="1:7" s="19" customFormat="1" ht="12" customHeight="1">
      <c r="A16" s="57">
        <v>1</v>
      </c>
      <c r="B16" s="21" t="s">
        <v>567</v>
      </c>
      <c r="C16" s="22">
        <v>3</v>
      </c>
      <c r="D16" s="22" t="s">
        <v>203</v>
      </c>
      <c r="E16" s="17">
        <v>45</v>
      </c>
      <c r="F16" s="17">
        <f>+E16*C16</f>
        <v>135</v>
      </c>
      <c r="G16" s="23"/>
    </row>
    <row r="17" spans="1:7" s="19" customFormat="1" ht="12" customHeight="1">
      <c r="A17" s="57">
        <v>2</v>
      </c>
      <c r="B17" s="21" t="s">
        <v>568</v>
      </c>
      <c r="C17" s="22">
        <v>2</v>
      </c>
      <c r="D17" s="22" t="s">
        <v>59</v>
      </c>
      <c r="E17" s="17">
        <v>34</v>
      </c>
      <c r="F17" s="17">
        <f aca="true" t="shared" si="0" ref="F17:F27">+E17*C17</f>
        <v>68</v>
      </c>
      <c r="G17" s="23"/>
    </row>
    <row r="18" spans="1:7" s="19" customFormat="1" ht="12" customHeight="1">
      <c r="A18" s="57"/>
      <c r="B18" s="21" t="s">
        <v>569</v>
      </c>
      <c r="C18" s="22"/>
      <c r="D18" s="22"/>
      <c r="E18" s="17"/>
      <c r="F18" s="17"/>
      <c r="G18" s="23"/>
    </row>
    <row r="19" spans="1:7" s="19" customFormat="1" ht="12" customHeight="1">
      <c r="A19" s="57">
        <v>3</v>
      </c>
      <c r="B19" s="21" t="s">
        <v>570</v>
      </c>
      <c r="C19" s="22">
        <v>1</v>
      </c>
      <c r="D19" s="22" t="s">
        <v>59</v>
      </c>
      <c r="E19" s="17">
        <v>34</v>
      </c>
      <c r="F19" s="17">
        <f t="shared" si="0"/>
        <v>34</v>
      </c>
      <c r="G19" s="23"/>
    </row>
    <row r="20" spans="1:7" s="19" customFormat="1" ht="12" customHeight="1">
      <c r="A20" s="57"/>
      <c r="B20" s="21" t="s">
        <v>571</v>
      </c>
      <c r="C20" s="22"/>
      <c r="D20" s="22"/>
      <c r="E20" s="17"/>
      <c r="F20" s="17"/>
      <c r="G20" s="23"/>
    </row>
    <row r="21" spans="1:7" s="19" customFormat="1" ht="12" customHeight="1">
      <c r="A21" s="57">
        <v>4</v>
      </c>
      <c r="B21" s="21" t="s">
        <v>572</v>
      </c>
      <c r="C21" s="22">
        <v>2</v>
      </c>
      <c r="D21" s="22" t="s">
        <v>203</v>
      </c>
      <c r="E21" s="17">
        <v>30</v>
      </c>
      <c r="F21" s="17">
        <f t="shared" si="0"/>
        <v>60</v>
      </c>
      <c r="G21" s="23"/>
    </row>
    <row r="22" spans="1:7" s="19" customFormat="1" ht="12" customHeight="1">
      <c r="A22" s="57">
        <v>5</v>
      </c>
      <c r="B22" s="21" t="s">
        <v>573</v>
      </c>
      <c r="C22" s="22">
        <v>1</v>
      </c>
      <c r="D22" s="22" t="s">
        <v>203</v>
      </c>
      <c r="E22" s="17">
        <v>18</v>
      </c>
      <c r="F22" s="17">
        <f t="shared" si="0"/>
        <v>18</v>
      </c>
      <c r="G22" s="23"/>
    </row>
    <row r="23" spans="1:7" s="19" customFormat="1" ht="12" customHeight="1">
      <c r="A23" s="57"/>
      <c r="B23" s="21" t="s">
        <v>574</v>
      </c>
      <c r="C23" s="22"/>
      <c r="D23" s="22"/>
      <c r="E23" s="17"/>
      <c r="F23" s="17"/>
      <c r="G23" s="23"/>
    </row>
    <row r="24" spans="1:7" s="19" customFormat="1" ht="12" customHeight="1">
      <c r="A24" s="57">
        <v>6</v>
      </c>
      <c r="B24" s="21" t="s">
        <v>575</v>
      </c>
      <c r="C24" s="22">
        <v>1</v>
      </c>
      <c r="D24" s="22" t="s">
        <v>217</v>
      </c>
      <c r="E24" s="17">
        <v>48</v>
      </c>
      <c r="F24" s="17">
        <f t="shared" si="0"/>
        <v>48</v>
      </c>
      <c r="G24" s="23"/>
    </row>
    <row r="25" spans="1:7" s="19" customFormat="1" ht="12" customHeight="1">
      <c r="A25" s="57">
        <v>7</v>
      </c>
      <c r="B25" s="21" t="s">
        <v>576</v>
      </c>
      <c r="C25" s="22">
        <v>1</v>
      </c>
      <c r="D25" s="22" t="s">
        <v>203</v>
      </c>
      <c r="E25" s="17">
        <v>350</v>
      </c>
      <c r="F25" s="17">
        <f t="shared" si="0"/>
        <v>350</v>
      </c>
      <c r="G25" s="23"/>
    </row>
    <row r="26" spans="1:8" s="19" customFormat="1" ht="12" customHeight="1">
      <c r="A26" s="57">
        <v>8</v>
      </c>
      <c r="B26" s="21" t="s">
        <v>577</v>
      </c>
      <c r="C26" s="22">
        <v>1</v>
      </c>
      <c r="D26" s="22" t="s">
        <v>203</v>
      </c>
      <c r="E26" s="17">
        <v>169</v>
      </c>
      <c r="F26" s="17">
        <f t="shared" si="0"/>
        <v>169</v>
      </c>
      <c r="G26" s="58"/>
      <c r="H26" s="59"/>
    </row>
    <row r="27" spans="1:8" s="19" customFormat="1" ht="12" customHeight="1">
      <c r="A27" s="57">
        <v>9</v>
      </c>
      <c r="B27" s="21" t="s">
        <v>578</v>
      </c>
      <c r="C27" s="22">
        <v>2</v>
      </c>
      <c r="D27" s="22" t="s">
        <v>203</v>
      </c>
      <c r="E27" s="17">
        <v>53</v>
      </c>
      <c r="F27" s="17">
        <f t="shared" si="0"/>
        <v>106</v>
      </c>
      <c r="G27" s="58"/>
      <c r="H27" s="59"/>
    </row>
    <row r="28" spans="1:7" ht="12" customHeight="1">
      <c r="A28" s="57"/>
      <c r="B28" s="14"/>
      <c r="C28" s="22"/>
      <c r="D28" s="22"/>
      <c r="E28" s="17"/>
      <c r="F28" s="17"/>
      <c r="G28" s="23"/>
    </row>
    <row r="29" spans="1:7" ht="12" customHeight="1">
      <c r="A29" s="57"/>
      <c r="B29" s="14"/>
      <c r="C29" s="22"/>
      <c r="D29" s="22"/>
      <c r="E29" s="17"/>
      <c r="F29" s="17"/>
      <c r="G29" s="23"/>
    </row>
    <row r="30" spans="1:7" ht="12" customHeight="1">
      <c r="A30" s="57"/>
      <c r="B30" s="14"/>
      <c r="C30" s="22"/>
      <c r="D30" s="22"/>
      <c r="E30" s="17"/>
      <c r="F30" s="17"/>
      <c r="G30" s="23"/>
    </row>
    <row r="31" spans="1:7" ht="12" customHeight="1">
      <c r="A31" s="57"/>
      <c r="B31" s="14"/>
      <c r="C31" s="22"/>
      <c r="D31" s="22"/>
      <c r="E31" s="17"/>
      <c r="F31" s="17"/>
      <c r="G31" s="23"/>
    </row>
    <row r="32" spans="1:7" ht="12" customHeight="1">
      <c r="A32" s="57"/>
      <c r="B32" s="14"/>
      <c r="C32" s="22"/>
      <c r="D32" s="22"/>
      <c r="E32" s="17"/>
      <c r="F32" s="17"/>
      <c r="G32" s="23"/>
    </row>
    <row r="33" spans="1:7" ht="12" customHeight="1">
      <c r="A33" s="57"/>
      <c r="B33" s="14"/>
      <c r="C33" s="22"/>
      <c r="D33" s="22"/>
      <c r="E33" s="17"/>
      <c r="F33" s="17"/>
      <c r="G33" s="23"/>
    </row>
    <row r="34" spans="1:7" ht="12" customHeight="1">
      <c r="A34" s="13"/>
      <c r="B34" s="27" t="s">
        <v>51</v>
      </c>
      <c r="C34" s="22"/>
      <c r="D34" s="22"/>
      <c r="E34" s="17"/>
      <c r="F34" s="17"/>
      <c r="G34" s="23"/>
    </row>
    <row r="35" spans="1:7" ht="12" customHeight="1">
      <c r="A35" s="13"/>
      <c r="B35" s="14" t="s">
        <v>579</v>
      </c>
      <c r="C35" s="22"/>
      <c r="D35" s="22"/>
      <c r="E35" s="17"/>
      <c r="F35" s="17"/>
      <c r="G35" s="23"/>
    </row>
    <row r="36" spans="1:7" ht="12" customHeight="1" thickBot="1">
      <c r="A36" s="28"/>
      <c r="B36" s="29" t="s">
        <v>580</v>
      </c>
      <c r="C36" s="30"/>
      <c r="D36" s="30"/>
      <c r="E36" s="31"/>
      <c r="F36" s="31"/>
      <c r="G36" s="32"/>
    </row>
    <row r="37" spans="1:7" ht="18.75" customHeight="1" thickBot="1">
      <c r="A37" s="33"/>
      <c r="C37" s="34"/>
      <c r="D37" s="34"/>
      <c r="E37" s="35" t="s">
        <v>28</v>
      </c>
      <c r="F37" s="36">
        <f>SUM(F14:F36)</f>
        <v>988</v>
      </c>
      <c r="G37" s="37"/>
    </row>
    <row r="38" spans="1:7" ht="15">
      <c r="A38" s="38"/>
      <c r="B38" s="4"/>
      <c r="C38" s="39"/>
      <c r="D38" s="39"/>
      <c r="E38" s="40"/>
      <c r="F38" s="41"/>
      <c r="G38" s="42"/>
    </row>
    <row r="39" spans="1:7" ht="15">
      <c r="A39" s="43" t="s">
        <v>562</v>
      </c>
      <c r="B39" s="43"/>
      <c r="C39" s="44"/>
      <c r="D39" s="43" t="s">
        <v>52</v>
      </c>
      <c r="E39" s="45"/>
      <c r="F39" s="45"/>
      <c r="G39" s="45"/>
    </row>
    <row r="40" spans="1:4" ht="15">
      <c r="A40" s="44"/>
      <c r="B40" s="44"/>
      <c r="C40" s="44"/>
      <c r="D40" s="43" t="s">
        <v>55</v>
      </c>
    </row>
    <row r="41" spans="1:4" ht="15">
      <c r="A41" s="44"/>
      <c r="B41" s="44"/>
      <c r="C41" s="44"/>
      <c r="D41" s="43" t="s">
        <v>56</v>
      </c>
    </row>
    <row r="42" spans="1:7" ht="15">
      <c r="A42" s="46"/>
      <c r="B42" s="46"/>
      <c r="C42" s="46"/>
      <c r="D42" s="46"/>
      <c r="E42" s="361"/>
      <c r="F42" s="361"/>
      <c r="G42" s="361"/>
    </row>
    <row r="43" spans="1:7" ht="12.75">
      <c r="A43" s="362" t="s">
        <v>29</v>
      </c>
      <c r="B43" s="362"/>
      <c r="C43" s="362"/>
      <c r="D43" s="362"/>
      <c r="E43" s="362"/>
      <c r="F43" s="362"/>
      <c r="G43" s="362"/>
    </row>
    <row r="44" spans="1:7" ht="15">
      <c r="A44" s="4"/>
      <c r="B44" s="3"/>
      <c r="C44" s="4"/>
      <c r="D44" s="4"/>
      <c r="E44" s="4"/>
      <c r="F44" s="3"/>
      <c r="G44" s="3"/>
    </row>
    <row r="45" spans="1:7" ht="15">
      <c r="A45" s="4" t="s">
        <v>30</v>
      </c>
      <c r="B45" s="3"/>
      <c r="C45" s="4"/>
      <c r="D45" s="4"/>
      <c r="E45" s="3"/>
      <c r="F45" s="3"/>
      <c r="G45" s="3"/>
    </row>
    <row r="46" spans="1:7" ht="8.25" customHeight="1">
      <c r="A46" s="4"/>
      <c r="B46" s="3"/>
      <c r="C46" s="4"/>
      <c r="D46" s="4"/>
      <c r="E46" s="3"/>
      <c r="F46" s="3"/>
      <c r="G46" s="3"/>
    </row>
    <row r="47" spans="1:7" ht="21" customHeight="1" thickBot="1">
      <c r="A47" s="377" t="s">
        <v>31</v>
      </c>
      <c r="B47" s="377"/>
      <c r="C47" s="4"/>
      <c r="D47" s="4"/>
      <c r="E47" s="364" t="s">
        <v>32</v>
      </c>
      <c r="F47" s="364"/>
      <c r="G47" s="4"/>
    </row>
    <row r="48" spans="1:7" ht="27" customHeight="1">
      <c r="A48" s="365" t="s">
        <v>563</v>
      </c>
      <c r="B48" s="366"/>
      <c r="C48" s="47"/>
      <c r="D48" s="367" t="s">
        <v>33</v>
      </c>
      <c r="E48" s="367"/>
      <c r="F48" s="367"/>
      <c r="G48" s="367"/>
    </row>
    <row r="49" spans="1:7" ht="13.5" customHeight="1">
      <c r="A49" s="369" t="s">
        <v>564</v>
      </c>
      <c r="B49" s="370"/>
      <c r="C49" s="45"/>
      <c r="D49" s="371"/>
      <c r="E49" s="372"/>
      <c r="F49" s="372"/>
      <c r="G49" s="372"/>
    </row>
    <row r="50" spans="1:7" ht="13.5" customHeight="1">
      <c r="A50" s="369" t="s">
        <v>565</v>
      </c>
      <c r="B50" s="370"/>
      <c r="C50" s="45"/>
      <c r="D50" s="373"/>
      <c r="E50" s="373"/>
      <c r="F50" s="373"/>
      <c r="G50" s="373"/>
    </row>
    <row r="51" spans="1:7" ht="13.5" customHeight="1">
      <c r="A51" s="369" t="s">
        <v>566</v>
      </c>
      <c r="B51" s="370"/>
      <c r="C51" s="45"/>
      <c r="D51" s="48"/>
      <c r="E51" s="48"/>
      <c r="F51" s="48"/>
      <c r="G51" s="48"/>
    </row>
    <row r="52" spans="1:7" ht="12.75" customHeight="1" thickBot="1">
      <c r="A52" s="374" t="s">
        <v>560</v>
      </c>
      <c r="B52" s="375"/>
      <c r="C52" s="45"/>
      <c r="D52" s="49"/>
      <c r="E52" s="49"/>
      <c r="F52" s="49"/>
      <c r="G52" s="49"/>
    </row>
    <row r="53" spans="1:3" ht="15" customHeight="1">
      <c r="A53" s="380"/>
      <c r="B53" s="380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 t="s">
        <v>36</v>
      </c>
      <c r="B57" s="53"/>
      <c r="D57" s="4"/>
      <c r="E57" s="19"/>
      <c r="F57" s="19"/>
      <c r="G57" s="19"/>
    </row>
  </sheetData>
  <sheetProtection/>
  <mergeCells count="19">
    <mergeCell ref="A53:B53"/>
    <mergeCell ref="A49:B49"/>
    <mergeCell ref="D49:G49"/>
    <mergeCell ref="A50:B50"/>
    <mergeCell ref="D50:G50"/>
    <mergeCell ref="A51:B51"/>
    <mergeCell ref="A52:B52"/>
    <mergeCell ref="E42:G42"/>
    <mergeCell ref="A43:G43"/>
    <mergeCell ref="A47:B47"/>
    <mergeCell ref="E47:F47"/>
    <mergeCell ref="A48:B48"/>
    <mergeCell ref="D48:G48"/>
    <mergeCell ref="F1:G1"/>
    <mergeCell ref="F2:G2"/>
    <mergeCell ref="A3:G3"/>
    <mergeCell ref="A4:G4"/>
    <mergeCell ref="A6:G6"/>
    <mergeCell ref="E11:G11"/>
  </mergeCells>
  <printOptions/>
  <pageMargins left="0.82" right="0.45" top="0.25" bottom="0.2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6">
      <selection activeCell="A45" sqref="A45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66"/>
      <c r="B7" s="266"/>
      <c r="C7" s="266"/>
      <c r="D7" s="266"/>
      <c r="E7" s="266"/>
      <c r="F7" s="266"/>
      <c r="G7" s="266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/>
      <c r="B14" s="221" t="s">
        <v>989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 t="s">
        <v>990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/>
      <c r="C16" s="22"/>
      <c r="D16" s="22"/>
      <c r="E16" s="17"/>
      <c r="F16" s="17"/>
      <c r="G16" s="23"/>
    </row>
    <row r="17" spans="1:7" s="19" customFormat="1" ht="12" customHeight="1">
      <c r="A17" s="20">
        <v>1</v>
      </c>
      <c r="B17" s="21" t="s">
        <v>994</v>
      </c>
      <c r="C17" s="15">
        <v>1</v>
      </c>
      <c r="D17" s="15" t="s">
        <v>203</v>
      </c>
      <c r="E17" s="17">
        <v>180</v>
      </c>
      <c r="F17" s="17">
        <v>180</v>
      </c>
      <c r="G17" s="23"/>
    </row>
    <row r="18" spans="1:7" s="19" customFormat="1" ht="12" customHeight="1">
      <c r="A18" s="20"/>
      <c r="B18" s="21" t="s">
        <v>995</v>
      </c>
      <c r="C18" s="22"/>
      <c r="D18" s="22"/>
      <c r="E18" s="17">
        <v>50</v>
      </c>
      <c r="F18" s="17">
        <v>50</v>
      </c>
      <c r="G18" s="23"/>
    </row>
    <row r="19" spans="1:7" s="19" customFormat="1" ht="12" customHeight="1">
      <c r="A19" s="20"/>
      <c r="B19" s="21" t="s">
        <v>991</v>
      </c>
      <c r="C19" s="22"/>
      <c r="D19" s="22"/>
      <c r="E19" s="17"/>
      <c r="F19" s="17"/>
      <c r="G19" s="23"/>
    </row>
    <row r="20" spans="1:7" s="19" customFormat="1" ht="12" customHeight="1">
      <c r="A20" s="20"/>
      <c r="B20" s="24" t="s">
        <v>992</v>
      </c>
      <c r="C20" s="22"/>
      <c r="D20" s="22"/>
      <c r="E20" s="17"/>
      <c r="F20" s="17"/>
      <c r="G20" s="23"/>
    </row>
    <row r="21" spans="1:7" s="19" customFormat="1" ht="12" customHeight="1">
      <c r="A21" s="20"/>
      <c r="B21" s="24" t="s">
        <v>993</v>
      </c>
      <c r="C21" s="22"/>
      <c r="D21" s="22"/>
      <c r="E21" s="17"/>
      <c r="F21" s="17"/>
      <c r="G21" s="23"/>
    </row>
    <row r="22" spans="1:7" s="19" customFormat="1" ht="12" customHeight="1">
      <c r="A22" s="20"/>
      <c r="B22" s="24"/>
      <c r="C22" s="22"/>
      <c r="D22" s="22"/>
      <c r="E22" s="17"/>
      <c r="F22" s="17"/>
      <c r="G22" s="23"/>
    </row>
    <row r="23" spans="1:7" s="19" customFormat="1" ht="12" customHeight="1">
      <c r="A23" s="20"/>
      <c r="B23" s="24"/>
      <c r="C23" s="22"/>
      <c r="D23" s="22"/>
      <c r="E23" s="17"/>
      <c r="F23" s="17"/>
      <c r="G23" s="23"/>
    </row>
    <row r="24" spans="1:7" s="19" customFormat="1" ht="12" customHeight="1">
      <c r="A24" s="20"/>
      <c r="B24" s="21"/>
      <c r="C24" s="22"/>
      <c r="D24" s="22"/>
      <c r="E24" s="17"/>
      <c r="F24" s="17"/>
      <c r="G24" s="23"/>
    </row>
    <row r="25" spans="1:7" ht="12" customHeight="1">
      <c r="A25" s="20"/>
      <c r="B25" s="21"/>
      <c r="C25" s="22"/>
      <c r="D25" s="22"/>
      <c r="E25" s="17"/>
      <c r="F25" s="17"/>
      <c r="G25" s="23"/>
    </row>
    <row r="26" spans="1:7" ht="12" customHeight="1">
      <c r="A26" s="20"/>
      <c r="B26" s="24"/>
      <c r="C26" s="22"/>
      <c r="D26" s="22"/>
      <c r="E26" s="17"/>
      <c r="F26" s="17"/>
      <c r="G26" s="23"/>
    </row>
    <row r="27" spans="1:7" ht="12" customHeight="1">
      <c r="A27" s="20"/>
      <c r="B27" s="24"/>
      <c r="C27" s="22"/>
      <c r="D27" s="22"/>
      <c r="E27" s="17"/>
      <c r="F27" s="17"/>
      <c r="G27" s="23"/>
    </row>
    <row r="28" spans="1:7" ht="12" customHeight="1">
      <c r="A28" s="20"/>
      <c r="B28" s="24"/>
      <c r="C28" s="22"/>
      <c r="D28" s="22"/>
      <c r="E28" s="17"/>
      <c r="F28" s="17"/>
      <c r="G28" s="23"/>
    </row>
    <row r="29" spans="1:7" ht="12" customHeight="1">
      <c r="A29" s="20"/>
      <c r="B29" s="24"/>
      <c r="C29" s="22"/>
      <c r="D29" s="22"/>
      <c r="E29" s="17"/>
      <c r="F29" s="17"/>
      <c r="G29" s="23"/>
    </row>
    <row r="30" spans="1:7" ht="12" customHeight="1">
      <c r="A30" s="20"/>
      <c r="B30" s="24"/>
      <c r="C30" s="22"/>
      <c r="D30" s="22"/>
      <c r="E30" s="17"/>
      <c r="F30" s="17"/>
      <c r="G30" s="23"/>
    </row>
    <row r="31" spans="1:7" ht="12" customHeight="1">
      <c r="A31" s="20"/>
      <c r="B31" s="269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14"/>
      <c r="C33" s="22"/>
      <c r="D33" s="22"/>
      <c r="E33" s="17"/>
      <c r="F33" s="17"/>
      <c r="G33" s="23"/>
    </row>
    <row r="34" spans="1:7" ht="12" customHeight="1">
      <c r="A34" s="20"/>
      <c r="B34" s="14"/>
      <c r="C34" s="22"/>
      <c r="D34" s="22"/>
      <c r="E34" s="17"/>
      <c r="F34" s="17"/>
      <c r="G34" s="23"/>
    </row>
    <row r="35" spans="1:7" ht="12" customHeight="1">
      <c r="A35" s="20"/>
      <c r="B35" s="54"/>
      <c r="C35" s="22"/>
      <c r="D35" s="22"/>
      <c r="E35" s="17"/>
      <c r="F35" s="17"/>
      <c r="G35" s="23"/>
    </row>
    <row r="36" spans="1:7" ht="12" customHeight="1">
      <c r="A36" s="20"/>
      <c r="B36" s="14"/>
      <c r="C36" s="22"/>
      <c r="D36" s="22"/>
      <c r="E36" s="17"/>
      <c r="F36" s="17"/>
      <c r="G36" s="23"/>
    </row>
    <row r="37" spans="1:7" ht="12" customHeight="1">
      <c r="A37" s="20"/>
      <c r="B37" s="14"/>
      <c r="C37" s="22"/>
      <c r="D37" s="22"/>
      <c r="E37" s="17"/>
      <c r="F37" s="17"/>
      <c r="G37" s="23"/>
    </row>
    <row r="38" spans="1:7" ht="12" customHeight="1">
      <c r="A38" s="13"/>
      <c r="B38" s="27" t="s">
        <v>51</v>
      </c>
      <c r="C38" s="22"/>
      <c r="D38" s="22"/>
      <c r="E38" s="17"/>
      <c r="F38" s="17"/>
      <c r="G38" s="23"/>
    </row>
    <row r="39" spans="1:7" ht="12" customHeight="1">
      <c r="A39" s="13"/>
      <c r="B39" s="14" t="s">
        <v>558</v>
      </c>
      <c r="C39" s="22"/>
      <c r="D39" s="22"/>
      <c r="E39" s="17"/>
      <c r="F39" s="17"/>
      <c r="G39" s="23"/>
    </row>
    <row r="40" spans="1:7" ht="12" customHeight="1" thickBot="1">
      <c r="A40" s="28"/>
      <c r="B40" s="29" t="s">
        <v>559</v>
      </c>
      <c r="C40" s="30"/>
      <c r="D40" s="30"/>
      <c r="E40" s="31"/>
      <c r="F40" s="31"/>
      <c r="G40" s="32"/>
    </row>
    <row r="41" spans="1:7" ht="18.75" customHeight="1" thickBot="1">
      <c r="A41" s="33"/>
      <c r="C41" s="34"/>
      <c r="D41" s="34"/>
      <c r="E41" s="35" t="s">
        <v>28</v>
      </c>
      <c r="F41" s="36">
        <f>SUM(F14:F40)</f>
        <v>230</v>
      </c>
      <c r="G41" s="37"/>
    </row>
    <row r="42" spans="1:7" ht="15">
      <c r="A42" s="38"/>
      <c r="B42" s="4"/>
      <c r="C42" s="268"/>
      <c r="D42" s="268"/>
      <c r="E42" s="40"/>
      <c r="F42" s="41"/>
      <c r="G42" s="42"/>
    </row>
    <row r="43" spans="1:7" ht="15">
      <c r="A43" s="38"/>
      <c r="B43" s="44"/>
      <c r="C43" s="44"/>
      <c r="D43" s="55"/>
      <c r="E43" s="376"/>
      <c r="F43" s="376"/>
      <c r="G43" s="376"/>
    </row>
    <row r="44" spans="1:7" ht="15">
      <c r="A44" s="43" t="s">
        <v>983</v>
      </c>
      <c r="B44" s="43"/>
      <c r="C44" s="44"/>
      <c r="D44" s="43" t="s">
        <v>52</v>
      </c>
      <c r="E44" s="45"/>
      <c r="F44" s="45"/>
      <c r="G44" s="45"/>
    </row>
    <row r="45" spans="1:4" ht="15">
      <c r="A45" s="44"/>
      <c r="B45" s="44"/>
      <c r="C45" s="44"/>
      <c r="D45" s="43" t="s">
        <v>55</v>
      </c>
    </row>
    <row r="46" spans="1:4" ht="15">
      <c r="A46" s="44"/>
      <c r="B46" s="44"/>
      <c r="C46" s="44"/>
      <c r="D46" s="43" t="s">
        <v>56</v>
      </c>
    </row>
    <row r="47" spans="1:7" ht="15">
      <c r="A47" s="46"/>
      <c r="B47" s="46"/>
      <c r="C47" s="46"/>
      <c r="D47" s="46"/>
      <c r="E47" s="361"/>
      <c r="F47" s="361"/>
      <c r="G47" s="361"/>
    </row>
    <row r="48" spans="1:7" ht="12.75">
      <c r="A48" s="362" t="s">
        <v>29</v>
      </c>
      <c r="B48" s="362"/>
      <c r="C48" s="362"/>
      <c r="D48" s="362"/>
      <c r="E48" s="362"/>
      <c r="F48" s="362"/>
      <c r="G48" s="362"/>
    </row>
    <row r="49" spans="1:7" ht="15">
      <c r="A49" s="4"/>
      <c r="B49" s="3"/>
      <c r="C49" s="4"/>
      <c r="D49" s="4"/>
      <c r="E49" s="4"/>
      <c r="F49" s="3"/>
      <c r="G49" s="3"/>
    </row>
    <row r="50" spans="1:7" ht="15">
      <c r="A50" s="4" t="s">
        <v>30</v>
      </c>
      <c r="B50" s="3"/>
      <c r="C50" s="4"/>
      <c r="D50" s="4"/>
      <c r="E50" s="3"/>
      <c r="F50" s="3"/>
      <c r="G50" s="3"/>
    </row>
    <row r="51" spans="1:7" ht="8.25" customHeight="1">
      <c r="A51" s="4"/>
      <c r="B51" s="3"/>
      <c r="C51" s="4"/>
      <c r="D51" s="4"/>
      <c r="E51" s="3"/>
      <c r="F51" s="3"/>
      <c r="G51" s="3"/>
    </row>
    <row r="52" spans="1:7" ht="21" customHeight="1" thickBot="1">
      <c r="A52" s="377" t="s">
        <v>31</v>
      </c>
      <c r="B52" s="377"/>
      <c r="C52" s="4"/>
      <c r="D52" s="4"/>
      <c r="E52" s="364" t="s">
        <v>32</v>
      </c>
      <c r="F52" s="364"/>
      <c r="G52" s="4"/>
    </row>
    <row r="53" spans="1:7" ht="27" customHeight="1">
      <c r="A53" s="365" t="s">
        <v>833</v>
      </c>
      <c r="B53" s="366"/>
      <c r="C53" s="47"/>
      <c r="D53" s="367" t="s">
        <v>33</v>
      </c>
      <c r="E53" s="367"/>
      <c r="F53" s="367"/>
      <c r="G53" s="367"/>
    </row>
    <row r="54" spans="1:7" ht="13.5" customHeight="1">
      <c r="A54" s="369" t="s">
        <v>834</v>
      </c>
      <c r="B54" s="370"/>
      <c r="C54" s="45"/>
      <c r="D54" s="371"/>
      <c r="E54" s="372"/>
      <c r="F54" s="372"/>
      <c r="G54" s="372"/>
    </row>
    <row r="55" spans="1:7" ht="13.5" customHeight="1">
      <c r="A55" s="369" t="s">
        <v>835</v>
      </c>
      <c r="B55" s="370"/>
      <c r="C55" s="45"/>
      <c r="D55" s="373"/>
      <c r="E55" s="373"/>
      <c r="F55" s="373"/>
      <c r="G55" s="373"/>
    </row>
    <row r="56" spans="1:7" ht="13.5" customHeight="1">
      <c r="A56" s="369" t="s">
        <v>836</v>
      </c>
      <c r="B56" s="370"/>
      <c r="C56" s="45"/>
      <c r="D56" s="267"/>
      <c r="E56" s="267"/>
      <c r="F56" s="267"/>
      <c r="G56" s="267"/>
    </row>
    <row r="57" spans="1:7" ht="12.75" customHeight="1" thickBot="1">
      <c r="A57" s="374"/>
      <c r="B57" s="375"/>
      <c r="C57" s="45"/>
      <c r="D57" s="49"/>
      <c r="E57" s="49"/>
      <c r="F57" s="49"/>
      <c r="G57" s="49"/>
    </row>
    <row r="58" spans="1:3" ht="15" customHeight="1">
      <c r="A58" s="380"/>
      <c r="B58" s="380"/>
      <c r="C58" s="4"/>
    </row>
    <row r="59" spans="1:7" ht="15">
      <c r="A59" s="50" t="s">
        <v>10</v>
      </c>
      <c r="B59" s="4"/>
      <c r="C59" s="51"/>
      <c r="D59" s="1" t="s">
        <v>37</v>
      </c>
      <c r="E59" s="3"/>
      <c r="F59" s="4"/>
      <c r="G59" s="4"/>
    </row>
    <row r="60" spans="1:7" ht="15">
      <c r="A60" s="4"/>
      <c r="B60" s="4"/>
      <c r="C60" s="4"/>
      <c r="D60" s="1" t="s">
        <v>34</v>
      </c>
      <c r="E60" s="4"/>
      <c r="F60" s="4"/>
      <c r="G60" s="4"/>
    </row>
    <row r="61" spans="4:7" ht="15">
      <c r="D61" s="51" t="s">
        <v>35</v>
      </c>
      <c r="E61" s="51"/>
      <c r="F61" s="51"/>
      <c r="G61" s="51"/>
    </row>
    <row r="62" spans="1:7" ht="15">
      <c r="A62" s="52" t="s">
        <v>36</v>
      </c>
      <c r="B62" s="53"/>
      <c r="D62" s="4"/>
      <c r="E62" s="19"/>
      <c r="F62" s="19"/>
      <c r="G62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43:G43"/>
    <mergeCell ref="E47:G47"/>
    <mergeCell ref="A48:G48"/>
    <mergeCell ref="A52:B52"/>
    <mergeCell ref="E52:F52"/>
    <mergeCell ref="A53:B53"/>
    <mergeCell ref="D53:G53"/>
    <mergeCell ref="A58:B58"/>
    <mergeCell ref="A54:B54"/>
    <mergeCell ref="D54:G54"/>
    <mergeCell ref="A55:B55"/>
    <mergeCell ref="D55:G55"/>
    <mergeCell ref="A56:B56"/>
    <mergeCell ref="A57:B57"/>
  </mergeCells>
  <printOptions/>
  <pageMargins left="0.82" right="0.45" top="0.25" bottom="0.2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A41" sqref="A41"/>
    </sheetView>
  </sheetViews>
  <sheetFormatPr defaultColWidth="9.140625" defaultRowHeight="12.75"/>
  <cols>
    <col min="1" max="1" width="5.421875" style="1" customWidth="1"/>
    <col min="2" max="2" width="41.00390625" style="1" customWidth="1"/>
    <col min="3" max="3" width="7.7109375" style="1" customWidth="1"/>
    <col min="4" max="4" width="7.281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60"/>
      <c r="B7" s="260"/>
      <c r="C7" s="260"/>
      <c r="D7" s="260"/>
      <c r="E7" s="260"/>
      <c r="F7" s="260"/>
      <c r="G7" s="260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437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336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 t="s">
        <v>338</v>
      </c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1195</v>
      </c>
      <c r="C16" s="22">
        <v>37</v>
      </c>
      <c r="D16" s="22" t="s">
        <v>337</v>
      </c>
      <c r="E16" s="56">
        <v>4</v>
      </c>
      <c r="F16" s="17">
        <v>148</v>
      </c>
      <c r="G16" s="23"/>
    </row>
    <row r="17" spans="1:7" s="19" customFormat="1" ht="12" customHeight="1">
      <c r="A17" s="20">
        <v>2</v>
      </c>
      <c r="B17" s="21" t="s">
        <v>1196</v>
      </c>
      <c r="C17" s="22">
        <v>15</v>
      </c>
      <c r="D17" s="22" t="s">
        <v>337</v>
      </c>
      <c r="E17" s="56" t="s">
        <v>1197</v>
      </c>
      <c r="F17" s="17">
        <v>300</v>
      </c>
      <c r="G17" s="23"/>
    </row>
    <row r="18" spans="1:7" s="19" customFormat="1" ht="12" customHeight="1">
      <c r="A18" s="20"/>
      <c r="B18" s="21" t="s">
        <v>1198</v>
      </c>
      <c r="C18" s="22"/>
      <c r="D18" s="22"/>
      <c r="E18" s="56"/>
      <c r="F18" s="17"/>
      <c r="G18" s="23"/>
    </row>
    <row r="19" spans="1:7" s="19" customFormat="1" ht="12" customHeight="1">
      <c r="A19" s="20">
        <v>3</v>
      </c>
      <c r="B19" s="21" t="s">
        <v>1199</v>
      </c>
      <c r="C19" s="22">
        <v>41</v>
      </c>
      <c r="D19" s="22" t="s">
        <v>337</v>
      </c>
      <c r="E19" s="56">
        <v>5</v>
      </c>
      <c r="F19" s="17">
        <v>205</v>
      </c>
      <c r="G19" s="23"/>
    </row>
    <row r="20" spans="1:7" s="19" customFormat="1" ht="12" customHeight="1">
      <c r="A20" s="20"/>
      <c r="B20" s="21" t="s">
        <v>1200</v>
      </c>
      <c r="C20" s="22"/>
      <c r="D20" s="22"/>
      <c r="E20" s="56"/>
      <c r="F20" s="17"/>
      <c r="G20" s="23"/>
    </row>
    <row r="21" spans="1:7" s="19" customFormat="1" ht="12" customHeight="1">
      <c r="A21" s="20"/>
      <c r="B21" s="21"/>
      <c r="C21" s="22"/>
      <c r="D21" s="22"/>
      <c r="E21" s="56"/>
      <c r="F21" s="17"/>
      <c r="G21" s="23"/>
    </row>
    <row r="22" spans="1:7" s="19" customFormat="1" ht="12" customHeight="1">
      <c r="A22" s="20"/>
      <c r="B22" s="21"/>
      <c r="C22" s="22"/>
      <c r="D22" s="22"/>
      <c r="E22" s="56"/>
      <c r="F22" s="17"/>
      <c r="G22" s="23"/>
    </row>
    <row r="23" spans="1:7" s="19" customFormat="1" ht="12" customHeight="1">
      <c r="A23" s="20"/>
      <c r="B23" s="14"/>
      <c r="C23" s="22"/>
      <c r="D23" s="22"/>
      <c r="E23" s="56"/>
      <c r="F23" s="17"/>
      <c r="G23" s="23"/>
    </row>
    <row r="24" spans="1:7" ht="12" customHeight="1">
      <c r="A24" s="20"/>
      <c r="B24" s="21"/>
      <c r="C24" s="22"/>
      <c r="D24" s="22"/>
      <c r="E24" s="56"/>
      <c r="F24" s="17"/>
      <c r="G24" s="23"/>
    </row>
    <row r="25" spans="1:7" ht="12" customHeight="1">
      <c r="A25" s="20"/>
      <c r="B25" s="21"/>
      <c r="C25" s="22"/>
      <c r="D25" s="22"/>
      <c r="E25" s="56"/>
      <c r="F25" s="17"/>
      <c r="G25" s="23"/>
    </row>
    <row r="26" spans="1:7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265"/>
      <c r="C27" s="22"/>
      <c r="D27" s="22"/>
      <c r="E27" s="17"/>
      <c r="F27" s="17"/>
      <c r="G27" s="23"/>
    </row>
    <row r="28" spans="1:7" ht="12" customHeight="1">
      <c r="A28" s="20"/>
      <c r="B28" s="21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13"/>
      <c r="B33" s="14"/>
      <c r="C33" s="22"/>
      <c r="D33" s="22"/>
      <c r="E33" s="17"/>
      <c r="F33" s="17"/>
      <c r="G33" s="23"/>
    </row>
    <row r="34" spans="1:7" ht="12" customHeight="1">
      <c r="A34" s="13"/>
      <c r="B34" s="27" t="s">
        <v>51</v>
      </c>
      <c r="C34" s="22"/>
      <c r="D34" s="22"/>
      <c r="E34" s="17"/>
      <c r="F34" s="17"/>
      <c r="G34" s="23"/>
    </row>
    <row r="35" spans="1:7" ht="12" customHeight="1">
      <c r="A35" s="13"/>
      <c r="B35" s="14"/>
      <c r="C35" s="22"/>
      <c r="D35" s="22"/>
      <c r="E35" s="17"/>
      <c r="F35" s="17"/>
      <c r="G35" s="23"/>
    </row>
    <row r="36" spans="1:7" ht="12" customHeight="1" thickBot="1">
      <c r="A36" s="28"/>
      <c r="B36" s="29"/>
      <c r="C36" s="30"/>
      <c r="D36" s="30"/>
      <c r="E36" s="31"/>
      <c r="F36" s="31"/>
      <c r="G36" s="32"/>
    </row>
    <row r="37" spans="1:7" ht="18.75" customHeight="1" thickBot="1">
      <c r="A37" s="33"/>
      <c r="C37" s="34"/>
      <c r="D37" s="34"/>
      <c r="E37" s="35" t="s">
        <v>28</v>
      </c>
      <c r="F37" s="36">
        <f>SUM(F14:F36)</f>
        <v>653</v>
      </c>
      <c r="G37" s="37"/>
    </row>
    <row r="38" spans="1:7" ht="15">
      <c r="A38" s="38"/>
      <c r="B38" s="4"/>
      <c r="C38" s="261"/>
      <c r="D38" s="261"/>
      <c r="E38" s="40"/>
      <c r="F38" s="41"/>
      <c r="G38" s="42"/>
    </row>
    <row r="39" spans="1:7" ht="15">
      <c r="A39" s="38"/>
      <c r="B39" s="44"/>
      <c r="C39" s="44"/>
      <c r="D39" s="55"/>
      <c r="E39" s="376"/>
      <c r="F39" s="376"/>
      <c r="G39" s="376"/>
    </row>
    <row r="40" spans="1:7" ht="15">
      <c r="A40" s="44" t="s">
        <v>1201</v>
      </c>
      <c r="B40" s="43"/>
      <c r="C40" s="44"/>
      <c r="D40" s="43" t="s">
        <v>52</v>
      </c>
      <c r="E40" s="45"/>
      <c r="F40" s="45"/>
      <c r="G40" s="45"/>
    </row>
    <row r="41" spans="1:4" ht="15">
      <c r="A41" s="44"/>
      <c r="B41" s="44"/>
      <c r="C41" s="44"/>
      <c r="D41" s="43" t="s">
        <v>55</v>
      </c>
    </row>
    <row r="42" spans="1:4" ht="15">
      <c r="A42" s="44"/>
      <c r="B42" s="44"/>
      <c r="C42" s="44"/>
      <c r="D42" s="43" t="s">
        <v>56</v>
      </c>
    </row>
    <row r="43" spans="1:7" ht="15">
      <c r="A43" s="46"/>
      <c r="B43" s="46"/>
      <c r="C43" s="46"/>
      <c r="D43" s="46"/>
      <c r="E43" s="361"/>
      <c r="F43" s="361"/>
      <c r="G43" s="361"/>
    </row>
    <row r="44" spans="1:7" ht="12.75">
      <c r="A44" s="362" t="s">
        <v>29</v>
      </c>
      <c r="B44" s="362"/>
      <c r="C44" s="362"/>
      <c r="D44" s="362"/>
      <c r="E44" s="362"/>
      <c r="F44" s="362"/>
      <c r="G44" s="362"/>
    </row>
    <row r="45" spans="1:7" ht="15">
      <c r="A45" s="4"/>
      <c r="B45" s="3"/>
      <c r="C45" s="4"/>
      <c r="D45" s="4"/>
      <c r="E45" s="4"/>
      <c r="F45" s="3"/>
      <c r="G45" s="3"/>
    </row>
    <row r="46" spans="1:7" ht="15">
      <c r="A46" s="4" t="s">
        <v>30</v>
      </c>
      <c r="B46" s="3"/>
      <c r="C46" s="4"/>
      <c r="D46" s="4"/>
      <c r="E46" s="3"/>
      <c r="F46" s="3"/>
      <c r="G46" s="3"/>
    </row>
    <row r="47" spans="1:7" ht="8.25" customHeight="1">
      <c r="A47" s="4"/>
      <c r="B47" s="3"/>
      <c r="C47" s="4"/>
      <c r="D47" s="4"/>
      <c r="E47" s="3"/>
      <c r="F47" s="3"/>
      <c r="G47" s="3"/>
    </row>
    <row r="48" spans="1:7" ht="21" customHeight="1" thickBot="1">
      <c r="A48" s="377" t="s">
        <v>31</v>
      </c>
      <c r="B48" s="377"/>
      <c r="C48" s="4"/>
      <c r="D48" s="4"/>
      <c r="E48" s="364" t="s">
        <v>32</v>
      </c>
      <c r="F48" s="364"/>
      <c r="G48" s="4"/>
    </row>
    <row r="49" spans="1:7" ht="27" customHeight="1">
      <c r="A49" s="378" t="s">
        <v>352</v>
      </c>
      <c r="B49" s="379"/>
      <c r="C49" s="47"/>
      <c r="D49" s="367" t="s">
        <v>33</v>
      </c>
      <c r="E49" s="367"/>
      <c r="F49" s="367"/>
      <c r="G49" s="367"/>
    </row>
    <row r="50" spans="1:7" ht="13.5" customHeight="1">
      <c r="A50" s="369" t="s">
        <v>353</v>
      </c>
      <c r="B50" s="370"/>
      <c r="C50" s="45"/>
      <c r="D50" s="371"/>
      <c r="E50" s="372"/>
      <c r="F50" s="372"/>
      <c r="G50" s="372"/>
    </row>
    <row r="51" spans="1:7" ht="13.5" customHeight="1">
      <c r="A51" s="369" t="s">
        <v>350</v>
      </c>
      <c r="B51" s="370"/>
      <c r="C51" s="45"/>
      <c r="D51" s="373"/>
      <c r="E51" s="373"/>
      <c r="F51" s="373"/>
      <c r="G51" s="373"/>
    </row>
    <row r="52" spans="1:7" ht="13.5" customHeight="1">
      <c r="A52" s="369" t="s">
        <v>351</v>
      </c>
      <c r="B52" s="370"/>
      <c r="C52" s="45"/>
      <c r="D52" s="259"/>
      <c r="E52" s="259"/>
      <c r="F52" s="259"/>
      <c r="G52" s="259"/>
    </row>
    <row r="53" spans="1:7" ht="12.75" customHeight="1" thickBot="1">
      <c r="A53" s="374"/>
      <c r="B53" s="375"/>
      <c r="C53" s="45"/>
      <c r="D53" s="49"/>
      <c r="E53" s="49"/>
      <c r="F53" s="49"/>
      <c r="G53" s="49"/>
    </row>
    <row r="54" spans="1:3" ht="15" customHeight="1">
      <c r="A54" s="380"/>
      <c r="B54" s="380"/>
      <c r="C54" s="4"/>
    </row>
    <row r="55" spans="1:7" ht="15">
      <c r="A55" s="50" t="s">
        <v>10</v>
      </c>
      <c r="B55" s="4"/>
      <c r="C55" s="51"/>
      <c r="D55" s="1" t="s">
        <v>37</v>
      </c>
      <c r="E55" s="3"/>
      <c r="F55" s="4"/>
      <c r="G55" s="4"/>
    </row>
    <row r="56" spans="1:7" ht="15">
      <c r="A56" s="4"/>
      <c r="B56" s="4"/>
      <c r="C56" s="4"/>
      <c r="D56" s="1" t="s">
        <v>34</v>
      </c>
      <c r="E56" s="4"/>
      <c r="F56" s="4"/>
      <c r="G56" s="4"/>
    </row>
    <row r="57" spans="4:7" ht="15">
      <c r="D57" s="51" t="s">
        <v>35</v>
      </c>
      <c r="E57" s="51"/>
      <c r="F57" s="51"/>
      <c r="G57" s="51"/>
    </row>
    <row r="58" spans="1:7" ht="15">
      <c r="A58" s="52" t="s">
        <v>36</v>
      </c>
      <c r="B58" s="53"/>
      <c r="D58" s="4"/>
      <c r="E58" s="19"/>
      <c r="F58" s="19"/>
      <c r="G58" s="19"/>
    </row>
  </sheetData>
  <sheetProtection/>
  <mergeCells count="20">
    <mergeCell ref="A54:B54"/>
    <mergeCell ref="A50:B50"/>
    <mergeCell ref="D50:G50"/>
    <mergeCell ref="A51:B51"/>
    <mergeCell ref="D51:G51"/>
    <mergeCell ref="A52:B52"/>
    <mergeCell ref="A53:B53"/>
    <mergeCell ref="E39:G39"/>
    <mergeCell ref="E43:G43"/>
    <mergeCell ref="A44:G44"/>
    <mergeCell ref="A48:B48"/>
    <mergeCell ref="E48:F48"/>
    <mergeCell ref="A49:B49"/>
    <mergeCell ref="D49:G49"/>
    <mergeCell ref="F1:G1"/>
    <mergeCell ref="F2:G2"/>
    <mergeCell ref="A3:G3"/>
    <mergeCell ref="A4:G4"/>
    <mergeCell ref="A6:G6"/>
    <mergeCell ref="E11:G11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421875" style="1" customWidth="1"/>
    <col min="2" max="2" width="39.7109375" style="1" customWidth="1"/>
    <col min="3" max="3" width="7.421875" style="1" customWidth="1"/>
    <col min="4" max="4" width="6.7109375" style="1" customWidth="1"/>
    <col min="5" max="5" width="12.57421875" style="1" customWidth="1"/>
    <col min="6" max="6" width="9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>
        <v>1</v>
      </c>
      <c r="B14" s="221" t="s">
        <v>1124</v>
      </c>
      <c r="C14" s="22">
        <v>20</v>
      </c>
      <c r="D14" s="22" t="s">
        <v>203</v>
      </c>
      <c r="E14" s="17">
        <v>550</v>
      </c>
      <c r="F14" s="17">
        <v>11000</v>
      </c>
      <c r="G14" s="18"/>
    </row>
    <row r="15" spans="1:7" s="19" customFormat="1" ht="12" customHeight="1">
      <c r="A15" s="20"/>
      <c r="B15" s="21" t="s">
        <v>1125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/>
      <c r="C16" s="22"/>
      <c r="D16" s="22"/>
      <c r="E16" s="17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21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65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ht="12" customHeight="1">
      <c r="A23" s="20"/>
      <c r="B23" s="21"/>
      <c r="C23" s="22"/>
      <c r="D23" s="22"/>
      <c r="E23" s="17"/>
      <c r="F23" s="17"/>
      <c r="G23" s="23"/>
    </row>
    <row r="24" spans="1:7" ht="12" customHeight="1">
      <c r="A24" s="20"/>
      <c r="B24" s="21"/>
      <c r="C24" s="22"/>
      <c r="D24" s="22"/>
      <c r="E24" s="17"/>
      <c r="F24" s="17"/>
      <c r="G24" s="23"/>
    </row>
    <row r="25" spans="1:7" ht="12" customHeight="1">
      <c r="A25" s="20"/>
      <c r="B25" s="24"/>
      <c r="C25" s="22"/>
      <c r="D25" s="22"/>
      <c r="E25" s="17"/>
      <c r="F25" s="17"/>
      <c r="G25" s="23"/>
    </row>
    <row r="26" spans="1:7" ht="12" customHeight="1">
      <c r="A26" s="20"/>
      <c r="B26" s="24"/>
      <c r="C26" s="22"/>
      <c r="D26" s="22"/>
      <c r="E26" s="17"/>
      <c r="F26" s="17"/>
      <c r="G26" s="23"/>
    </row>
    <row r="27" spans="1:7" ht="12" customHeight="1">
      <c r="A27" s="20"/>
      <c r="B27" s="24"/>
      <c r="C27" s="22"/>
      <c r="D27" s="22"/>
      <c r="E27" s="17"/>
      <c r="F27" s="17"/>
      <c r="G27" s="23"/>
    </row>
    <row r="28" spans="1:7" ht="12" customHeight="1">
      <c r="A28" s="20"/>
      <c r="B28" s="269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54"/>
      <c r="C33" s="22"/>
      <c r="D33" s="22"/>
      <c r="E33" s="17"/>
      <c r="F33" s="17"/>
      <c r="G33" s="23"/>
    </row>
    <row r="34" spans="1:7" ht="12" customHeight="1">
      <c r="A34" s="20"/>
      <c r="B34" s="14"/>
      <c r="C34" s="22"/>
      <c r="D34" s="22"/>
      <c r="E34" s="17"/>
      <c r="F34" s="17"/>
      <c r="G34" s="23"/>
    </row>
    <row r="35" spans="1:7" ht="12" customHeight="1">
      <c r="A35" s="20"/>
      <c r="B35" s="14"/>
      <c r="C35" s="22"/>
      <c r="D35" s="22"/>
      <c r="E35" s="17"/>
      <c r="F35" s="17"/>
      <c r="G35" s="23"/>
    </row>
    <row r="36" spans="1:7" ht="12" customHeight="1">
      <c r="A36" s="13"/>
      <c r="B36" s="27" t="s">
        <v>51</v>
      </c>
      <c r="C36" s="22"/>
      <c r="D36" s="22"/>
      <c r="E36" s="17"/>
      <c r="F36" s="17"/>
      <c r="G36" s="23"/>
    </row>
    <row r="37" spans="1:7" ht="12" customHeight="1">
      <c r="A37" s="13"/>
      <c r="B37" s="14" t="s">
        <v>1126</v>
      </c>
      <c r="C37" s="22"/>
      <c r="D37" s="22"/>
      <c r="E37" s="17"/>
      <c r="F37" s="17"/>
      <c r="G37" s="23"/>
    </row>
    <row r="38" spans="1:7" ht="12" customHeight="1" thickBot="1">
      <c r="A38" s="28"/>
      <c r="B38" s="29" t="s">
        <v>1015</v>
      </c>
      <c r="C38" s="30"/>
      <c r="D38" s="30"/>
      <c r="E38" s="31"/>
      <c r="F38" s="31"/>
      <c r="G38" s="32"/>
    </row>
    <row r="39" spans="1:7" ht="18.75" customHeight="1" thickBot="1">
      <c r="A39" s="33"/>
      <c r="C39" s="34"/>
      <c r="D39" s="34"/>
      <c r="E39" s="35" t="s">
        <v>28</v>
      </c>
      <c r="F39" s="36">
        <f>SUM(F14:F38)</f>
        <v>11000</v>
      </c>
      <c r="G39" s="37"/>
    </row>
    <row r="40" spans="1:7" ht="15">
      <c r="A40" s="38"/>
      <c r="B40" s="4"/>
      <c r="C40" s="39"/>
      <c r="D40" s="39"/>
      <c r="E40" s="40"/>
      <c r="F40" s="41"/>
      <c r="G40" s="42"/>
    </row>
    <row r="41" spans="1:7" ht="15">
      <c r="A41" s="38"/>
      <c r="B41" s="44"/>
      <c r="C41" s="44"/>
      <c r="D41" s="55"/>
      <c r="E41" s="376"/>
      <c r="F41" s="376"/>
      <c r="G41" s="376"/>
    </row>
    <row r="42" spans="1:7" ht="15">
      <c r="A42" s="43" t="s">
        <v>1115</v>
      </c>
      <c r="B42" s="43"/>
      <c r="C42" s="44"/>
      <c r="D42" s="43" t="s">
        <v>52</v>
      </c>
      <c r="E42" s="45"/>
      <c r="F42" s="45"/>
      <c r="G42" s="45"/>
    </row>
    <row r="43" spans="1:4" ht="15">
      <c r="A43" s="44"/>
      <c r="B43" s="44"/>
      <c r="C43" s="44"/>
      <c r="D43" s="43" t="s">
        <v>55</v>
      </c>
    </row>
    <row r="44" spans="1:4" ht="15">
      <c r="A44" s="44"/>
      <c r="B44" s="44"/>
      <c r="C44" s="44"/>
      <c r="D44" s="43" t="s">
        <v>56</v>
      </c>
    </row>
    <row r="45" spans="1:7" ht="15">
      <c r="A45" s="46"/>
      <c r="B45" s="46"/>
      <c r="C45" s="46"/>
      <c r="D45" s="46"/>
      <c r="E45" s="361"/>
      <c r="F45" s="361"/>
      <c r="G45" s="361"/>
    </row>
    <row r="46" spans="1:7" ht="12.75">
      <c r="A46" s="362" t="s">
        <v>29</v>
      </c>
      <c r="B46" s="362"/>
      <c r="C46" s="362"/>
      <c r="D46" s="362"/>
      <c r="E46" s="362"/>
      <c r="F46" s="362"/>
      <c r="G46" s="362"/>
    </row>
    <row r="47" spans="1:7" ht="15">
      <c r="A47" s="4"/>
      <c r="B47" s="3"/>
      <c r="C47" s="4"/>
      <c r="D47" s="4"/>
      <c r="E47" s="4"/>
      <c r="F47" s="3"/>
      <c r="G47" s="3"/>
    </row>
    <row r="48" spans="1:7" ht="15">
      <c r="A48" s="4" t="s">
        <v>30</v>
      </c>
      <c r="B48" s="3"/>
      <c r="C48" s="4"/>
      <c r="D48" s="4"/>
      <c r="E48" s="3"/>
      <c r="F48" s="3"/>
      <c r="G48" s="3"/>
    </row>
    <row r="49" spans="1:7" ht="8.25" customHeight="1">
      <c r="A49" s="4"/>
      <c r="B49" s="3"/>
      <c r="C49" s="4"/>
      <c r="D49" s="4"/>
      <c r="E49" s="3"/>
      <c r="F49" s="3"/>
      <c r="G49" s="3"/>
    </row>
    <row r="50" spans="1:7" ht="21" customHeight="1" thickBot="1">
      <c r="A50" s="377" t="s">
        <v>31</v>
      </c>
      <c r="B50" s="377"/>
      <c r="C50" s="4"/>
      <c r="D50" s="4"/>
      <c r="E50" s="364" t="s">
        <v>32</v>
      </c>
      <c r="F50" s="364"/>
      <c r="G50" s="4"/>
    </row>
    <row r="51" spans="1:7" ht="27" customHeight="1">
      <c r="A51" s="365" t="s">
        <v>1127</v>
      </c>
      <c r="B51" s="366"/>
      <c r="C51" s="47"/>
      <c r="D51" s="367" t="s">
        <v>33</v>
      </c>
      <c r="E51" s="367"/>
      <c r="F51" s="367"/>
      <c r="G51" s="367"/>
    </row>
    <row r="52" spans="1:7" ht="13.5" customHeight="1">
      <c r="A52" s="369" t="s">
        <v>1128</v>
      </c>
      <c r="B52" s="370"/>
      <c r="C52" s="45"/>
      <c r="D52" s="371"/>
      <c r="E52" s="372"/>
      <c r="F52" s="372"/>
      <c r="G52" s="372"/>
    </row>
    <row r="53" spans="1:7" ht="13.5" customHeight="1">
      <c r="A53" s="369" t="s">
        <v>1129</v>
      </c>
      <c r="B53" s="370"/>
      <c r="C53" s="45"/>
      <c r="D53" s="373"/>
      <c r="E53" s="373"/>
      <c r="F53" s="373"/>
      <c r="G53" s="373"/>
    </row>
    <row r="54" spans="1:7" ht="13.5" customHeight="1">
      <c r="A54" s="369" t="s">
        <v>1130</v>
      </c>
      <c r="B54" s="370"/>
      <c r="C54" s="45"/>
      <c r="D54" s="48"/>
      <c r="E54" s="48"/>
      <c r="F54" s="48"/>
      <c r="G54" s="48"/>
    </row>
    <row r="55" spans="1:7" ht="12.75" customHeight="1" thickBot="1">
      <c r="A55" s="374" t="s">
        <v>438</v>
      </c>
      <c r="B55" s="375"/>
      <c r="C55" s="45"/>
      <c r="D55" s="49"/>
      <c r="E55" s="49"/>
      <c r="F55" s="49"/>
      <c r="G55" s="49"/>
    </row>
    <row r="56" spans="1:3" ht="15" customHeight="1">
      <c r="A56" s="380"/>
      <c r="B56" s="380"/>
      <c r="C56" s="4"/>
    </row>
    <row r="57" spans="1:7" ht="15">
      <c r="A57" s="50" t="s">
        <v>10</v>
      </c>
      <c r="B57" s="4"/>
      <c r="C57" s="51"/>
      <c r="D57" s="1" t="s">
        <v>37</v>
      </c>
      <c r="E57" s="3"/>
      <c r="F57" s="4"/>
      <c r="G57" s="4"/>
    </row>
    <row r="58" spans="1:7" ht="15">
      <c r="A58" s="4"/>
      <c r="B58" s="4"/>
      <c r="C58" s="4"/>
      <c r="D58" s="1" t="s">
        <v>34</v>
      </c>
      <c r="E58" s="4"/>
      <c r="F58" s="4"/>
      <c r="G58" s="4"/>
    </row>
    <row r="59" spans="4:7" ht="15">
      <c r="D59" s="51" t="s">
        <v>35</v>
      </c>
      <c r="E59" s="51"/>
      <c r="F59" s="51"/>
      <c r="G59" s="51"/>
    </row>
    <row r="60" spans="1:7" ht="15">
      <c r="A60" s="52" t="s">
        <v>36</v>
      </c>
      <c r="B60" s="53"/>
      <c r="D60" s="4"/>
      <c r="E60" s="19"/>
      <c r="F60" s="19"/>
      <c r="G60" s="19"/>
    </row>
  </sheetData>
  <sheetProtection/>
  <mergeCells count="20">
    <mergeCell ref="A56:B56"/>
    <mergeCell ref="A52:B52"/>
    <mergeCell ref="D52:G52"/>
    <mergeCell ref="A53:B53"/>
    <mergeCell ref="D53:G53"/>
    <mergeCell ref="A54:B54"/>
    <mergeCell ref="A55:B55"/>
    <mergeCell ref="E41:G41"/>
    <mergeCell ref="E45:G45"/>
    <mergeCell ref="A46:G46"/>
    <mergeCell ref="A50:B50"/>
    <mergeCell ref="E50:F50"/>
    <mergeCell ref="A51:B51"/>
    <mergeCell ref="D51:G51"/>
    <mergeCell ref="F1:G1"/>
    <mergeCell ref="F2:G2"/>
    <mergeCell ref="A3:G3"/>
    <mergeCell ref="A4:G4"/>
    <mergeCell ref="A6:G6"/>
    <mergeCell ref="E11:G11"/>
  </mergeCells>
  <printOptions/>
  <pageMargins left="0.82" right="0.45" top="0.25" bottom="0.25" header="0.5" footer="0.5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62"/>
      <c r="B7" s="262"/>
      <c r="C7" s="262"/>
      <c r="D7" s="262"/>
      <c r="E7" s="262"/>
      <c r="F7" s="262"/>
      <c r="G7" s="26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s="19" customFormat="1" ht="12" customHeight="1">
      <c r="A13" s="20"/>
      <c r="B13" s="21"/>
      <c r="C13" s="22"/>
      <c r="D13" s="22"/>
      <c r="E13" s="17"/>
      <c r="F13" s="17"/>
      <c r="G13" s="23"/>
    </row>
    <row r="14" spans="1:7" s="19" customFormat="1" ht="12" customHeight="1">
      <c r="A14" s="20"/>
      <c r="B14" s="21" t="s">
        <v>341</v>
      </c>
      <c r="C14" s="22"/>
      <c r="D14" s="22"/>
      <c r="E14" s="17"/>
      <c r="F14" s="17"/>
      <c r="G14" s="23"/>
    </row>
    <row r="15" spans="1:7" s="19" customFormat="1" ht="12" customHeight="1">
      <c r="A15" s="20"/>
      <c r="B15" s="327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327" t="s">
        <v>996</v>
      </c>
      <c r="C16" s="22">
        <v>50</v>
      </c>
      <c r="D16" s="22" t="s">
        <v>340</v>
      </c>
      <c r="E16" s="17">
        <v>15.9</v>
      </c>
      <c r="F16" s="17">
        <f>+E16*C16</f>
        <v>795</v>
      </c>
      <c r="G16" s="23"/>
    </row>
    <row r="17" spans="1:7" s="19" customFormat="1" ht="12" customHeight="1">
      <c r="A17" s="20">
        <v>2</v>
      </c>
      <c r="B17" s="327" t="s">
        <v>997</v>
      </c>
      <c r="C17" s="22">
        <v>15</v>
      </c>
      <c r="D17" s="22" t="s">
        <v>340</v>
      </c>
      <c r="E17" s="17">
        <v>15</v>
      </c>
      <c r="F17" s="17">
        <f aca="true" t="shared" si="0" ref="F17:F32">+E17*C17</f>
        <v>225</v>
      </c>
      <c r="G17" s="23"/>
    </row>
    <row r="18" spans="1:7" s="19" customFormat="1" ht="12" customHeight="1">
      <c r="A18" s="20">
        <v>3</v>
      </c>
      <c r="B18" s="327" t="s">
        <v>998</v>
      </c>
      <c r="C18" s="22">
        <v>10</v>
      </c>
      <c r="D18" s="22" t="s">
        <v>260</v>
      </c>
      <c r="E18" s="17">
        <v>22</v>
      </c>
      <c r="F18" s="17">
        <f t="shared" si="0"/>
        <v>220</v>
      </c>
      <c r="G18" s="23"/>
    </row>
    <row r="19" spans="1:7" s="19" customFormat="1" ht="12" customHeight="1">
      <c r="A19" s="20">
        <v>4</v>
      </c>
      <c r="B19" s="327" t="s">
        <v>999</v>
      </c>
      <c r="C19" s="22">
        <v>3</v>
      </c>
      <c r="D19" s="22" t="s">
        <v>1000</v>
      </c>
      <c r="E19" s="17">
        <v>12</v>
      </c>
      <c r="F19" s="17">
        <f t="shared" si="0"/>
        <v>36</v>
      </c>
      <c r="G19" s="23"/>
    </row>
    <row r="20" spans="1:7" s="19" customFormat="1" ht="12" customHeight="1">
      <c r="A20" s="20">
        <v>5</v>
      </c>
      <c r="B20" s="327" t="s">
        <v>1001</v>
      </c>
      <c r="C20" s="22">
        <v>1</v>
      </c>
      <c r="D20" s="22" t="s">
        <v>215</v>
      </c>
      <c r="E20" s="17">
        <v>380</v>
      </c>
      <c r="F20" s="17">
        <f t="shared" si="0"/>
        <v>380</v>
      </c>
      <c r="G20" s="23"/>
    </row>
    <row r="21" spans="1:7" s="19" customFormat="1" ht="12" customHeight="1">
      <c r="A21" s="20">
        <v>6</v>
      </c>
      <c r="B21" s="327" t="s">
        <v>1002</v>
      </c>
      <c r="C21" s="22">
        <v>1</v>
      </c>
      <c r="D21" s="22" t="s">
        <v>215</v>
      </c>
      <c r="E21" s="17">
        <v>380</v>
      </c>
      <c r="F21" s="17">
        <f t="shared" si="0"/>
        <v>380</v>
      </c>
      <c r="G21" s="23"/>
    </row>
    <row r="22" spans="1:7" s="19" customFormat="1" ht="12" customHeight="1">
      <c r="A22" s="20">
        <v>7</v>
      </c>
      <c r="B22" s="327" t="s">
        <v>1003</v>
      </c>
      <c r="C22" s="22">
        <v>6</v>
      </c>
      <c r="D22" s="22" t="s">
        <v>215</v>
      </c>
      <c r="E22" s="17">
        <v>320</v>
      </c>
      <c r="F22" s="17">
        <f t="shared" si="0"/>
        <v>1920</v>
      </c>
      <c r="G22" s="23"/>
    </row>
    <row r="23" spans="1:7" s="19" customFormat="1" ht="12" customHeight="1">
      <c r="A23" s="20">
        <v>8</v>
      </c>
      <c r="B23" s="21" t="s">
        <v>1004</v>
      </c>
      <c r="C23" s="22">
        <v>6</v>
      </c>
      <c r="D23" s="22" t="s">
        <v>260</v>
      </c>
      <c r="E23" s="17">
        <v>9</v>
      </c>
      <c r="F23" s="17">
        <f t="shared" si="0"/>
        <v>54</v>
      </c>
      <c r="G23" s="23"/>
    </row>
    <row r="24" spans="1:7" s="19" customFormat="1" ht="12" customHeight="1">
      <c r="A24" s="20">
        <v>9</v>
      </c>
      <c r="B24" s="21" t="s">
        <v>1005</v>
      </c>
      <c r="C24" s="22">
        <v>40</v>
      </c>
      <c r="D24" s="22" t="s">
        <v>217</v>
      </c>
      <c r="E24" s="17">
        <v>6</v>
      </c>
      <c r="F24" s="17">
        <f t="shared" si="0"/>
        <v>240</v>
      </c>
      <c r="G24" s="23"/>
    </row>
    <row r="25" spans="1:7" ht="12" customHeight="1">
      <c r="A25" s="20">
        <v>10</v>
      </c>
      <c r="B25" s="14" t="s">
        <v>1006</v>
      </c>
      <c r="C25" s="22">
        <v>40</v>
      </c>
      <c r="D25" s="22" t="s">
        <v>217</v>
      </c>
      <c r="E25" s="17">
        <v>5</v>
      </c>
      <c r="F25" s="17">
        <f t="shared" si="0"/>
        <v>200</v>
      </c>
      <c r="G25" s="23"/>
    </row>
    <row r="26" spans="1:7" ht="12" customHeight="1">
      <c r="A26" s="20">
        <v>11</v>
      </c>
      <c r="B26" s="54" t="s">
        <v>1007</v>
      </c>
      <c r="C26" s="22">
        <v>40</v>
      </c>
      <c r="D26" s="22" t="s">
        <v>83</v>
      </c>
      <c r="E26" s="17">
        <v>1.8</v>
      </c>
      <c r="F26" s="17">
        <f t="shared" si="0"/>
        <v>72</v>
      </c>
      <c r="G26" s="23"/>
    </row>
    <row r="27" spans="1:7" ht="12" customHeight="1">
      <c r="A27" s="20">
        <v>12</v>
      </c>
      <c r="B27" s="54" t="s">
        <v>1008</v>
      </c>
      <c r="C27" s="22">
        <v>40</v>
      </c>
      <c r="D27" s="22" t="s">
        <v>260</v>
      </c>
      <c r="E27" s="17">
        <v>5</v>
      </c>
      <c r="F27" s="17">
        <f t="shared" si="0"/>
        <v>200</v>
      </c>
      <c r="G27" s="23"/>
    </row>
    <row r="28" spans="1:7" ht="12" customHeight="1">
      <c r="A28" s="20">
        <v>13</v>
      </c>
      <c r="B28" s="54" t="s">
        <v>1009</v>
      </c>
      <c r="C28" s="22">
        <v>40</v>
      </c>
      <c r="D28" s="22" t="s">
        <v>217</v>
      </c>
      <c r="E28" s="17">
        <v>2.8</v>
      </c>
      <c r="F28" s="17">
        <f t="shared" si="0"/>
        <v>112</v>
      </c>
      <c r="G28" s="23"/>
    </row>
    <row r="29" spans="1:7" ht="12" customHeight="1">
      <c r="A29" s="20">
        <v>14</v>
      </c>
      <c r="B29" s="54" t="s">
        <v>1010</v>
      </c>
      <c r="C29" s="22">
        <v>40</v>
      </c>
      <c r="D29" s="22" t="s">
        <v>217</v>
      </c>
      <c r="E29" s="17">
        <v>12</v>
      </c>
      <c r="F29" s="17">
        <f t="shared" si="0"/>
        <v>480</v>
      </c>
      <c r="G29" s="23"/>
    </row>
    <row r="30" spans="1:7" ht="12" customHeight="1">
      <c r="A30" s="20">
        <v>15</v>
      </c>
      <c r="B30" s="54" t="s">
        <v>1011</v>
      </c>
      <c r="C30" s="22">
        <v>6</v>
      </c>
      <c r="D30" s="22" t="s">
        <v>260</v>
      </c>
      <c r="E30" s="17">
        <v>6</v>
      </c>
      <c r="F30" s="17">
        <f t="shared" si="0"/>
        <v>36</v>
      </c>
      <c r="G30" s="23"/>
    </row>
    <row r="31" spans="1:7" ht="12" customHeight="1">
      <c r="A31" s="20">
        <v>16</v>
      </c>
      <c r="B31" s="54" t="s">
        <v>1012</v>
      </c>
      <c r="C31" s="22">
        <v>4</v>
      </c>
      <c r="D31" s="22" t="s">
        <v>260</v>
      </c>
      <c r="E31" s="17">
        <v>18</v>
      </c>
      <c r="F31" s="17">
        <f t="shared" si="0"/>
        <v>72</v>
      </c>
      <c r="G31" s="23"/>
    </row>
    <row r="32" spans="1:7" ht="12" customHeight="1">
      <c r="A32" s="20">
        <v>17</v>
      </c>
      <c r="B32" s="54" t="s">
        <v>553</v>
      </c>
      <c r="C32" s="22">
        <v>1</v>
      </c>
      <c r="D32" s="22" t="s">
        <v>1013</v>
      </c>
      <c r="E32" s="17">
        <v>70</v>
      </c>
      <c r="F32" s="17">
        <f t="shared" si="0"/>
        <v>70</v>
      </c>
      <c r="G32" s="23"/>
    </row>
    <row r="33" spans="1:7" ht="12" customHeight="1">
      <c r="A33" s="20"/>
      <c r="B33" s="54"/>
      <c r="C33" s="22"/>
      <c r="D33" s="22"/>
      <c r="E33" s="17"/>
      <c r="F33" s="17"/>
      <c r="G33" s="23"/>
    </row>
    <row r="34" spans="1:7" ht="12" customHeight="1">
      <c r="A34" s="20"/>
      <c r="B34" s="54"/>
      <c r="C34" s="22"/>
      <c r="D34" s="22"/>
      <c r="E34" s="17"/>
      <c r="F34" s="17"/>
      <c r="G34" s="23"/>
    </row>
    <row r="35" spans="1:7" ht="12" customHeight="1">
      <c r="A35" s="20"/>
      <c r="B35" s="54"/>
      <c r="C35" s="22"/>
      <c r="D35" s="22"/>
      <c r="E35" s="17"/>
      <c r="F35" s="17"/>
      <c r="G35" s="23"/>
    </row>
    <row r="36" spans="1:7" ht="12" customHeight="1">
      <c r="A36" s="20"/>
      <c r="B36" s="14"/>
      <c r="C36" s="22"/>
      <c r="D36" s="22"/>
      <c r="E36" s="17"/>
      <c r="F36" s="17"/>
      <c r="G36" s="23"/>
    </row>
    <row r="37" spans="1:7" ht="12" customHeight="1">
      <c r="A37" s="13"/>
      <c r="B37" s="27" t="s">
        <v>51</v>
      </c>
      <c r="C37" s="22"/>
      <c r="D37" s="22"/>
      <c r="E37" s="17"/>
      <c r="F37" s="17"/>
      <c r="G37" s="23"/>
    </row>
    <row r="38" spans="1:7" ht="12" customHeight="1">
      <c r="A38" s="13"/>
      <c r="B38" s="14" t="s">
        <v>1014</v>
      </c>
      <c r="C38" s="22"/>
      <c r="D38" s="22"/>
      <c r="E38" s="17"/>
      <c r="F38" s="17"/>
      <c r="G38" s="23"/>
    </row>
    <row r="39" spans="1:7" ht="12" customHeight="1" thickBot="1">
      <c r="A39" s="28"/>
      <c r="B39" s="29" t="s">
        <v>1015</v>
      </c>
      <c r="C39" s="30"/>
      <c r="D39" s="30"/>
      <c r="E39" s="31"/>
      <c r="F39" s="31"/>
      <c r="G39" s="32"/>
    </row>
    <row r="40" spans="1:7" ht="18.75" customHeight="1" thickBot="1">
      <c r="A40" s="33"/>
      <c r="C40" s="34"/>
      <c r="D40" s="34"/>
      <c r="E40" s="35" t="s">
        <v>28</v>
      </c>
      <c r="F40" s="36">
        <f>SUM(F13:F39)</f>
        <v>5492</v>
      </c>
      <c r="G40" s="37"/>
    </row>
    <row r="41" spans="1:7" ht="15">
      <c r="A41" s="38"/>
      <c r="B41" s="4"/>
      <c r="C41" s="264"/>
      <c r="D41" s="264"/>
      <c r="E41" s="40"/>
      <c r="F41" s="41"/>
      <c r="G41" s="42"/>
    </row>
    <row r="42" spans="1:7" ht="15">
      <c r="A42" s="38"/>
      <c r="B42" s="44"/>
      <c r="C42" s="44"/>
      <c r="D42" s="55"/>
      <c r="E42" s="376"/>
      <c r="F42" s="376"/>
      <c r="G42" s="376"/>
    </row>
    <row r="43" spans="1:7" ht="15">
      <c r="A43" s="43" t="s">
        <v>983</v>
      </c>
      <c r="B43" s="43"/>
      <c r="C43" s="44"/>
      <c r="D43" s="43" t="s">
        <v>52</v>
      </c>
      <c r="E43" s="45"/>
      <c r="F43" s="45"/>
      <c r="G43" s="45"/>
    </row>
    <row r="44" spans="1:4" ht="15">
      <c r="A44" s="44"/>
      <c r="B44" s="44"/>
      <c r="C44" s="44"/>
      <c r="D44" s="43" t="s">
        <v>55</v>
      </c>
    </row>
    <row r="45" spans="1:4" ht="15">
      <c r="A45" s="44"/>
      <c r="B45" s="44"/>
      <c r="C45" s="44"/>
      <c r="D45" s="43" t="s">
        <v>56</v>
      </c>
    </row>
    <row r="46" spans="1:7" ht="15">
      <c r="A46" s="46"/>
      <c r="B46" s="46"/>
      <c r="C46" s="46"/>
      <c r="D46" s="46"/>
      <c r="E46" s="361"/>
      <c r="F46" s="361"/>
      <c r="G46" s="361"/>
    </row>
    <row r="47" spans="1:7" ht="12.75">
      <c r="A47" s="362" t="s">
        <v>29</v>
      </c>
      <c r="B47" s="362"/>
      <c r="C47" s="362"/>
      <c r="D47" s="362"/>
      <c r="E47" s="362"/>
      <c r="F47" s="362"/>
      <c r="G47" s="362"/>
    </row>
    <row r="48" spans="1:7" ht="15">
      <c r="A48" s="4"/>
      <c r="B48" s="3"/>
      <c r="C48" s="4"/>
      <c r="D48" s="4"/>
      <c r="E48" s="4"/>
      <c r="F48" s="3"/>
      <c r="G48" s="3"/>
    </row>
    <row r="49" spans="1:7" ht="15">
      <c r="A49" s="4" t="s">
        <v>30</v>
      </c>
      <c r="B49" s="3"/>
      <c r="C49" s="4"/>
      <c r="D49" s="4"/>
      <c r="E49" s="3"/>
      <c r="F49" s="3"/>
      <c r="G49" s="3"/>
    </row>
    <row r="50" spans="1:7" ht="8.25" customHeight="1">
      <c r="A50" s="4"/>
      <c r="B50" s="3"/>
      <c r="C50" s="4"/>
      <c r="D50" s="4"/>
      <c r="E50" s="3"/>
      <c r="F50" s="3"/>
      <c r="G50" s="3"/>
    </row>
    <row r="51" spans="1:7" ht="21" customHeight="1" thickBot="1">
      <c r="A51" s="377" t="s">
        <v>31</v>
      </c>
      <c r="B51" s="377"/>
      <c r="C51" s="4"/>
      <c r="D51" s="4"/>
      <c r="E51" s="364" t="s">
        <v>32</v>
      </c>
      <c r="F51" s="364"/>
      <c r="G51" s="4"/>
    </row>
    <row r="52" spans="1:7" ht="27" customHeight="1">
      <c r="A52" s="365" t="s">
        <v>504</v>
      </c>
      <c r="B52" s="366"/>
      <c r="C52" s="47"/>
      <c r="D52" s="367" t="s">
        <v>33</v>
      </c>
      <c r="E52" s="367"/>
      <c r="F52" s="367"/>
      <c r="G52" s="367"/>
    </row>
    <row r="53" spans="1:7" ht="13.5" customHeight="1">
      <c r="A53" s="369" t="s">
        <v>506</v>
      </c>
      <c r="B53" s="370"/>
      <c r="C53" s="45"/>
      <c r="D53" s="371"/>
      <c r="E53" s="372"/>
      <c r="F53" s="372"/>
      <c r="G53" s="372"/>
    </row>
    <row r="54" spans="1:7" ht="13.5" customHeight="1">
      <c r="A54" s="369" t="s">
        <v>505</v>
      </c>
      <c r="B54" s="370"/>
      <c r="C54" s="45"/>
      <c r="D54" s="373"/>
      <c r="E54" s="373"/>
      <c r="F54" s="373"/>
      <c r="G54" s="373"/>
    </row>
    <row r="55" spans="1:7" ht="13.5" customHeight="1">
      <c r="A55" s="369" t="s">
        <v>438</v>
      </c>
      <c r="B55" s="370"/>
      <c r="C55" s="45"/>
      <c r="D55" s="263"/>
      <c r="E55" s="263"/>
      <c r="F55" s="263"/>
      <c r="G55" s="263"/>
    </row>
    <row r="56" spans="1:7" ht="12.75" customHeight="1" thickBot="1">
      <c r="A56" s="374"/>
      <c r="B56" s="375"/>
      <c r="C56" s="45"/>
      <c r="D56" s="49"/>
      <c r="E56" s="49"/>
      <c r="F56" s="49"/>
      <c r="G56" s="49"/>
    </row>
    <row r="57" spans="1:3" ht="15" customHeight="1">
      <c r="A57" s="380"/>
      <c r="B57" s="380"/>
      <c r="C57" s="4"/>
    </row>
    <row r="58" spans="1:7" ht="15">
      <c r="A58" s="50" t="s">
        <v>10</v>
      </c>
      <c r="B58" s="4"/>
      <c r="C58" s="51"/>
      <c r="D58" s="1" t="s">
        <v>37</v>
      </c>
      <c r="E58" s="3"/>
      <c r="F58" s="4"/>
      <c r="G58" s="4"/>
    </row>
    <row r="59" spans="1:7" ht="15">
      <c r="A59" s="4"/>
      <c r="B59" s="4"/>
      <c r="C59" s="4"/>
      <c r="D59" s="1" t="s">
        <v>34</v>
      </c>
      <c r="E59" s="4"/>
      <c r="F59" s="4"/>
      <c r="G59" s="4"/>
    </row>
    <row r="60" spans="4:7" ht="15">
      <c r="D60" s="51" t="s">
        <v>35</v>
      </c>
      <c r="E60" s="51"/>
      <c r="F60" s="51"/>
      <c r="G60" s="51"/>
    </row>
    <row r="61" spans="1:7" ht="15">
      <c r="A61" s="52"/>
      <c r="B61" s="53"/>
      <c r="D61" s="4"/>
      <c r="E61" s="19"/>
      <c r="F61" s="19"/>
      <c r="G61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42:G42"/>
    <mergeCell ref="E46:G46"/>
    <mergeCell ref="A47:G47"/>
    <mergeCell ref="A51:B51"/>
    <mergeCell ref="E51:F51"/>
    <mergeCell ref="A52:B52"/>
    <mergeCell ref="D52:G52"/>
    <mergeCell ref="A57:B57"/>
    <mergeCell ref="A53:B53"/>
    <mergeCell ref="D53:G53"/>
    <mergeCell ref="A54:B54"/>
    <mergeCell ref="D54:G54"/>
    <mergeCell ref="A55:B55"/>
    <mergeCell ref="A56:B56"/>
  </mergeCells>
  <printOptions horizontalCentered="1"/>
  <pageMargins left="0.82" right="0.45" top="0.25" bottom="0.25" header="0.5" footer="0.5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1106</v>
      </c>
      <c r="C14" s="22"/>
      <c r="D14" s="22"/>
      <c r="E14" s="17">
        <v>437</v>
      </c>
      <c r="F14" s="17">
        <v>437</v>
      </c>
      <c r="G14" s="18"/>
    </row>
    <row r="15" spans="1:7" s="19" customFormat="1" ht="12" customHeight="1">
      <c r="A15" s="20"/>
      <c r="B15" s="21" t="s">
        <v>886</v>
      </c>
      <c r="C15" s="22"/>
      <c r="D15" s="22"/>
      <c r="E15" s="209"/>
      <c r="F15" s="17"/>
      <c r="G15" s="23"/>
    </row>
    <row r="16" spans="1:7" s="19" customFormat="1" ht="12" customHeight="1">
      <c r="A16" s="20"/>
      <c r="B16" s="21"/>
      <c r="C16" s="15"/>
      <c r="D16" s="15"/>
      <c r="E16" s="17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21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4"/>
      <c r="C20" s="22"/>
      <c r="D20" s="22"/>
      <c r="E20" s="17"/>
      <c r="F20" s="17"/>
      <c r="G20" s="23"/>
    </row>
    <row r="21" spans="1:7" s="19" customFormat="1" ht="12" customHeight="1">
      <c r="A21" s="20"/>
      <c r="B21" s="24"/>
      <c r="C21" s="22"/>
      <c r="D21" s="22"/>
      <c r="E21" s="17"/>
      <c r="F21" s="17"/>
      <c r="G21" s="23"/>
    </row>
    <row r="22" spans="1:7" s="19" customFormat="1" ht="12" customHeight="1">
      <c r="A22" s="20"/>
      <c r="B22" s="24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21"/>
      <c r="C24" s="22"/>
      <c r="D24" s="22"/>
      <c r="E24" s="17"/>
      <c r="F24" s="17"/>
      <c r="G24" s="23"/>
    </row>
    <row r="25" spans="1:7" s="19" customFormat="1" ht="12" customHeight="1">
      <c r="A25" s="20"/>
      <c r="B25" s="21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s="19" customFormat="1" ht="12" customHeight="1">
      <c r="A27" s="20"/>
      <c r="B27" s="21"/>
      <c r="C27" s="22"/>
      <c r="D27" s="22"/>
      <c r="E27" s="17"/>
      <c r="F27" s="17"/>
      <c r="G27" s="23"/>
    </row>
    <row r="28" spans="1:7" ht="12" customHeight="1">
      <c r="A28" s="20"/>
      <c r="B28" s="24"/>
      <c r="C28" s="22"/>
      <c r="D28" s="22"/>
      <c r="E28" s="17"/>
      <c r="F28" s="17"/>
      <c r="G28" s="23"/>
    </row>
    <row r="29" spans="1:7" ht="12" customHeight="1">
      <c r="A29" s="20"/>
      <c r="B29" s="24"/>
      <c r="C29" s="22"/>
      <c r="D29" s="22"/>
      <c r="E29" s="17"/>
      <c r="F29" s="17"/>
      <c r="G29" s="23"/>
    </row>
    <row r="30" spans="1:7" ht="12" customHeight="1">
      <c r="A30" s="20"/>
      <c r="B30" s="21"/>
      <c r="C30" s="22"/>
      <c r="D30" s="22"/>
      <c r="E30" s="17"/>
      <c r="F30" s="17"/>
      <c r="G30" s="23"/>
    </row>
    <row r="31" spans="1:7" ht="12" customHeight="1">
      <c r="A31" s="20"/>
      <c r="B31" s="21"/>
      <c r="C31" s="22"/>
      <c r="D31" s="22"/>
      <c r="E31" s="17"/>
      <c r="F31" s="17"/>
      <c r="G31" s="23"/>
    </row>
    <row r="32" spans="1:7" ht="12" customHeight="1">
      <c r="A32" s="20"/>
      <c r="B32" s="25"/>
      <c r="C32" s="22"/>
      <c r="D32" s="22"/>
      <c r="E32" s="17"/>
      <c r="F32" s="17"/>
      <c r="G32" s="23"/>
    </row>
    <row r="33" spans="1:7" ht="12" customHeight="1">
      <c r="A33" s="20"/>
      <c r="B33" s="26"/>
      <c r="C33" s="22"/>
      <c r="D33" s="22"/>
      <c r="E33" s="17"/>
      <c r="F33" s="17"/>
      <c r="G33" s="23"/>
    </row>
    <row r="34" spans="1:7" ht="12" customHeight="1">
      <c r="A34" s="20"/>
      <c r="B34" s="14"/>
      <c r="C34" s="22"/>
      <c r="D34" s="22"/>
      <c r="E34" s="17"/>
      <c r="F34" s="17"/>
      <c r="G34" s="23"/>
    </row>
    <row r="35" spans="1:7" ht="12" customHeight="1">
      <c r="A35" s="13"/>
      <c r="B35" s="27" t="s">
        <v>51</v>
      </c>
      <c r="C35" s="22"/>
      <c r="D35" s="22"/>
      <c r="E35" s="17"/>
      <c r="F35" s="17"/>
      <c r="G35" s="23"/>
    </row>
    <row r="36" spans="1:7" ht="12" customHeight="1">
      <c r="A36" s="13"/>
      <c r="B36" s="14"/>
      <c r="C36" s="22"/>
      <c r="D36" s="22"/>
      <c r="E36" s="17"/>
      <c r="F36" s="17"/>
      <c r="G36" s="23"/>
    </row>
    <row r="37" spans="1:7" ht="12" customHeight="1" thickBot="1">
      <c r="A37" s="28"/>
      <c r="B37" s="29"/>
      <c r="C37" s="30"/>
      <c r="D37" s="30"/>
      <c r="E37" s="31"/>
      <c r="F37" s="31"/>
      <c r="G37" s="32"/>
    </row>
    <row r="38" spans="1:7" ht="18.75" customHeight="1" thickBot="1">
      <c r="A38" s="33"/>
      <c r="C38" s="34"/>
      <c r="D38" s="34"/>
      <c r="E38" s="35" t="s">
        <v>28</v>
      </c>
      <c r="F38" s="36">
        <f>SUM(F14:F37)</f>
        <v>437</v>
      </c>
      <c r="G38" s="37"/>
    </row>
    <row r="39" spans="1:7" ht="15">
      <c r="A39" s="38"/>
      <c r="B39" s="4"/>
      <c r="C39" s="39"/>
      <c r="D39" s="39"/>
      <c r="E39" s="40"/>
      <c r="F39" s="41"/>
      <c r="G39" s="42"/>
    </row>
    <row r="40" spans="1:7" ht="15">
      <c r="A40" s="43" t="s">
        <v>1107</v>
      </c>
      <c r="B40" s="43"/>
      <c r="C40" s="44"/>
      <c r="D40" s="43" t="s">
        <v>52</v>
      </c>
      <c r="E40" s="45"/>
      <c r="F40" s="45"/>
      <c r="G40" s="45"/>
    </row>
    <row r="41" spans="1:4" ht="15">
      <c r="A41" s="44"/>
      <c r="B41" s="44"/>
      <c r="C41" s="44"/>
      <c r="D41" s="43" t="s">
        <v>55</v>
      </c>
    </row>
    <row r="42" spans="1:4" ht="15">
      <c r="A42" s="44"/>
      <c r="B42" s="44"/>
      <c r="C42" s="44"/>
      <c r="D42" s="43" t="s">
        <v>56</v>
      </c>
    </row>
    <row r="43" spans="1:7" ht="15">
      <c r="A43" s="46"/>
      <c r="B43" s="46"/>
      <c r="C43" s="46"/>
      <c r="D43" s="46"/>
      <c r="E43" s="361"/>
      <c r="F43" s="361"/>
      <c r="G43" s="361"/>
    </row>
    <row r="44" spans="1:7" ht="12.75">
      <c r="A44" s="362" t="s">
        <v>29</v>
      </c>
      <c r="B44" s="362"/>
      <c r="C44" s="362"/>
      <c r="D44" s="362"/>
      <c r="E44" s="362"/>
      <c r="F44" s="362"/>
      <c r="G44" s="362"/>
    </row>
    <row r="45" spans="1:7" ht="15">
      <c r="A45" s="4"/>
      <c r="B45" s="3"/>
      <c r="C45" s="4"/>
      <c r="D45" s="4"/>
      <c r="E45" s="4"/>
      <c r="F45" s="3"/>
      <c r="G45" s="3"/>
    </row>
    <row r="46" spans="1:7" ht="15">
      <c r="A46" s="4" t="s">
        <v>30</v>
      </c>
      <c r="B46" s="3"/>
      <c r="C46" s="4"/>
      <c r="D46" s="4"/>
      <c r="E46" s="3"/>
      <c r="F46" s="3"/>
      <c r="G46" s="3"/>
    </row>
    <row r="47" spans="1:7" ht="8.25" customHeight="1">
      <c r="A47" s="4"/>
      <c r="B47" s="3"/>
      <c r="C47" s="4"/>
      <c r="D47" s="4"/>
      <c r="E47" s="3"/>
      <c r="F47" s="3"/>
      <c r="G47" s="3"/>
    </row>
    <row r="48" spans="1:7" ht="21" customHeight="1" thickBot="1">
      <c r="A48" s="363" t="s">
        <v>31</v>
      </c>
      <c r="B48" s="363"/>
      <c r="C48" s="4"/>
      <c r="D48" s="4"/>
      <c r="E48" s="364" t="s">
        <v>32</v>
      </c>
      <c r="F48" s="364"/>
      <c r="G48" s="4"/>
    </row>
    <row r="49" spans="1:7" ht="27" customHeight="1">
      <c r="A49" s="365" t="s">
        <v>887</v>
      </c>
      <c r="B49" s="366"/>
      <c r="C49" s="47"/>
      <c r="D49" s="367" t="s">
        <v>33</v>
      </c>
      <c r="E49" s="367"/>
      <c r="F49" s="367"/>
      <c r="G49" s="367"/>
    </row>
    <row r="50" spans="1:7" ht="13.5" customHeight="1">
      <c r="A50" s="369" t="s">
        <v>888</v>
      </c>
      <c r="B50" s="370"/>
      <c r="C50" s="45"/>
      <c r="D50" s="371"/>
      <c r="E50" s="372"/>
      <c r="F50" s="372"/>
      <c r="G50" s="372"/>
    </row>
    <row r="51" spans="1:7" ht="13.5" customHeight="1">
      <c r="A51" s="369" t="s">
        <v>889</v>
      </c>
      <c r="B51" s="370"/>
      <c r="C51" s="45"/>
      <c r="D51" s="373"/>
      <c r="E51" s="373"/>
      <c r="F51" s="373"/>
      <c r="G51" s="373"/>
    </row>
    <row r="52" spans="1:7" ht="12.75" customHeight="1" thickBot="1">
      <c r="A52" s="374" t="s">
        <v>438</v>
      </c>
      <c r="B52" s="375"/>
      <c r="C52" s="45"/>
      <c r="D52" s="49"/>
      <c r="E52" s="49"/>
      <c r="F52" s="49"/>
      <c r="G52" s="49"/>
    </row>
    <row r="53" spans="1:3" ht="15" customHeight="1">
      <c r="A53" s="368"/>
      <c r="B53" s="368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 t="s">
        <v>36</v>
      </c>
      <c r="B57" s="53"/>
      <c r="D57" s="4"/>
      <c r="E57" s="19"/>
      <c r="F57" s="19"/>
      <c r="G57" s="19"/>
    </row>
  </sheetData>
  <sheetProtection/>
  <mergeCells count="18">
    <mergeCell ref="D49:G49"/>
    <mergeCell ref="A53:B53"/>
    <mergeCell ref="A50:B50"/>
    <mergeCell ref="D50:G50"/>
    <mergeCell ref="A51:B51"/>
    <mergeCell ref="D51:G51"/>
    <mergeCell ref="A52:B52"/>
    <mergeCell ref="A49:B49"/>
    <mergeCell ref="A48:B48"/>
    <mergeCell ref="F1:G1"/>
    <mergeCell ref="F2:G2"/>
    <mergeCell ref="A3:G3"/>
    <mergeCell ref="A4:G4"/>
    <mergeCell ref="A6:G6"/>
    <mergeCell ref="E11:G11"/>
    <mergeCell ref="E43:G43"/>
    <mergeCell ref="A44:G44"/>
    <mergeCell ref="E48:F48"/>
  </mergeCells>
  <printOptions/>
  <pageMargins left="0.82" right="0.45" top="0.25" bottom="0.5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52" sqref="A52:B52"/>
    </sheetView>
  </sheetViews>
  <sheetFormatPr defaultColWidth="9.140625" defaultRowHeight="12.75"/>
  <cols>
    <col min="1" max="1" width="5.8515625" style="1" customWidth="1"/>
    <col min="2" max="2" width="35.42187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/>
      <c r="B14" s="221" t="s">
        <v>341</v>
      </c>
      <c r="C14" s="15"/>
      <c r="D14" s="15"/>
      <c r="E14" s="16"/>
      <c r="F14" s="17"/>
      <c r="G14" s="18"/>
    </row>
    <row r="15" spans="1:7" s="19" customFormat="1" ht="12" customHeight="1">
      <c r="A15" s="20">
        <v>1</v>
      </c>
      <c r="B15" s="339" t="s">
        <v>1209</v>
      </c>
      <c r="C15" s="22">
        <v>300</v>
      </c>
      <c r="D15" s="22" t="s">
        <v>492</v>
      </c>
      <c r="E15" s="17">
        <v>4</v>
      </c>
      <c r="F15" s="17">
        <f>+E15*C15</f>
        <v>1200</v>
      </c>
      <c r="G15" s="23"/>
    </row>
    <row r="16" spans="1:7" s="19" customFormat="1" ht="12" customHeight="1">
      <c r="A16" s="20"/>
      <c r="B16" s="339"/>
      <c r="C16" s="15"/>
      <c r="D16" s="15"/>
      <c r="E16" s="17"/>
      <c r="F16" s="17"/>
      <c r="G16" s="23"/>
    </row>
    <row r="17" spans="1:7" s="19" customFormat="1" ht="12" customHeight="1">
      <c r="A17" s="20"/>
      <c r="B17" s="339"/>
      <c r="C17" s="22"/>
      <c r="D17" s="22"/>
      <c r="E17" s="17"/>
      <c r="F17" s="17"/>
      <c r="G17" s="23"/>
    </row>
    <row r="18" spans="1:7" s="19" customFormat="1" ht="12" customHeight="1">
      <c r="A18" s="20"/>
      <c r="B18" s="21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15"/>
      <c r="D21" s="15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21"/>
      <c r="C24" s="22"/>
      <c r="D24" s="22"/>
      <c r="E24" s="17"/>
      <c r="F24" s="17"/>
      <c r="G24" s="23"/>
    </row>
    <row r="25" spans="1:7" s="19" customFormat="1" ht="12" customHeight="1">
      <c r="A25" s="20"/>
      <c r="B25" s="21"/>
      <c r="C25" s="22"/>
      <c r="D25" s="22"/>
      <c r="E25" s="17"/>
      <c r="F25" s="17"/>
      <c r="G25" s="23"/>
    </row>
    <row r="26" spans="1:7" ht="12" customHeight="1">
      <c r="A26" s="20"/>
      <c r="B26" s="26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25"/>
      <c r="C29" s="22"/>
      <c r="D29" s="22"/>
      <c r="E29" s="17"/>
      <c r="F29" s="17"/>
      <c r="G29" s="23"/>
    </row>
    <row r="30" spans="1:7" ht="12" customHeight="1">
      <c r="A30" s="20"/>
      <c r="B30" s="25"/>
      <c r="C30" s="22"/>
      <c r="D30" s="22"/>
      <c r="E30" s="17"/>
      <c r="F30" s="17"/>
      <c r="G30" s="23"/>
    </row>
    <row r="31" spans="1:7" ht="12" customHeight="1">
      <c r="A31" s="20"/>
      <c r="B31" s="25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14"/>
      <c r="C33" s="22"/>
      <c r="D33" s="22"/>
      <c r="E33" s="17"/>
      <c r="F33" s="17"/>
      <c r="G33" s="23"/>
    </row>
    <row r="34" spans="1:7" ht="12" customHeight="1">
      <c r="A34" s="13"/>
      <c r="B34" s="27" t="s">
        <v>51</v>
      </c>
      <c r="C34" s="22"/>
      <c r="D34" s="22"/>
      <c r="E34" s="17"/>
      <c r="F34" s="17"/>
      <c r="G34" s="23"/>
    </row>
    <row r="35" spans="1:7" ht="12" customHeight="1">
      <c r="A35" s="13"/>
      <c r="B35" s="14" t="s">
        <v>1210</v>
      </c>
      <c r="C35" s="22"/>
      <c r="D35" s="22"/>
      <c r="E35" s="17"/>
      <c r="F35" s="17"/>
      <c r="G35" s="23"/>
    </row>
    <row r="36" spans="1:7" ht="12" customHeight="1" thickBot="1">
      <c r="A36" s="28"/>
      <c r="B36" s="29" t="s">
        <v>1211</v>
      </c>
      <c r="C36" s="30"/>
      <c r="D36" s="30"/>
      <c r="E36" s="31"/>
      <c r="F36" s="31"/>
      <c r="G36" s="32"/>
    </row>
    <row r="37" spans="1:7" ht="18.75" customHeight="1" thickBot="1">
      <c r="A37" s="33"/>
      <c r="C37" s="34"/>
      <c r="D37" s="34"/>
      <c r="E37" s="35" t="s">
        <v>28</v>
      </c>
      <c r="F37" s="36">
        <f>SUM(F14:F36)</f>
        <v>1200</v>
      </c>
      <c r="G37" s="37"/>
    </row>
    <row r="38" spans="1:7" ht="15">
      <c r="A38" s="38"/>
      <c r="B38" s="4"/>
      <c r="C38" s="39"/>
      <c r="D38" s="39"/>
      <c r="E38" s="40"/>
      <c r="F38" s="41"/>
      <c r="G38" s="42"/>
    </row>
    <row r="39" spans="1:7" ht="15">
      <c r="A39" s="38"/>
      <c r="B39" s="44"/>
      <c r="C39" s="44"/>
      <c r="D39" s="55"/>
      <c r="E39" s="376"/>
      <c r="F39" s="376"/>
      <c r="G39" s="376"/>
    </row>
    <row r="40" spans="1:7" ht="15">
      <c r="A40" s="43" t="s">
        <v>1212</v>
      </c>
      <c r="B40" s="43"/>
      <c r="C40" s="44"/>
      <c r="D40" s="43" t="s">
        <v>52</v>
      </c>
      <c r="E40" s="45"/>
      <c r="F40" s="45"/>
      <c r="G40" s="45"/>
    </row>
    <row r="41" spans="1:4" ht="15">
      <c r="A41" s="44"/>
      <c r="B41" s="44"/>
      <c r="C41" s="44"/>
      <c r="D41" s="43" t="s">
        <v>55</v>
      </c>
    </row>
    <row r="42" spans="1:4" ht="15">
      <c r="A42" s="44"/>
      <c r="B42" s="44"/>
      <c r="C42" s="44"/>
      <c r="D42" s="43" t="s">
        <v>56</v>
      </c>
    </row>
    <row r="43" spans="1:7" ht="15">
      <c r="A43" s="46"/>
      <c r="B43" s="46"/>
      <c r="C43" s="46"/>
      <c r="D43" s="46"/>
      <c r="E43" s="361"/>
      <c r="F43" s="361"/>
      <c r="G43" s="361"/>
    </row>
    <row r="44" spans="1:7" ht="12.75">
      <c r="A44" s="362" t="s">
        <v>29</v>
      </c>
      <c r="B44" s="362"/>
      <c r="C44" s="362"/>
      <c r="D44" s="362"/>
      <c r="E44" s="362"/>
      <c r="F44" s="362"/>
      <c r="G44" s="362"/>
    </row>
    <row r="45" spans="1:7" ht="15">
      <c r="A45" s="4"/>
      <c r="B45" s="3"/>
      <c r="C45" s="4"/>
      <c r="D45" s="4"/>
      <c r="E45" s="4"/>
      <c r="F45" s="3"/>
      <c r="G45" s="3"/>
    </row>
    <row r="46" spans="1:7" ht="15">
      <c r="A46" s="4" t="s">
        <v>30</v>
      </c>
      <c r="B46" s="3"/>
      <c r="C46" s="4"/>
      <c r="D46" s="4"/>
      <c r="E46" s="3"/>
      <c r="F46" s="3"/>
      <c r="G46" s="3"/>
    </row>
    <row r="47" spans="1:7" ht="8.25" customHeight="1">
      <c r="A47" s="4"/>
      <c r="B47" s="3"/>
      <c r="C47" s="4"/>
      <c r="D47" s="4"/>
      <c r="E47" s="3"/>
      <c r="F47" s="3"/>
      <c r="G47" s="3"/>
    </row>
    <row r="48" spans="1:7" ht="21" customHeight="1" thickBot="1">
      <c r="A48" s="377" t="s">
        <v>31</v>
      </c>
      <c r="B48" s="377"/>
      <c r="C48" s="4"/>
      <c r="D48" s="4"/>
      <c r="E48" s="364" t="s">
        <v>32</v>
      </c>
      <c r="F48" s="364"/>
      <c r="G48" s="4"/>
    </row>
    <row r="49" spans="1:7" ht="27" customHeight="1">
      <c r="A49" s="365" t="s">
        <v>1213</v>
      </c>
      <c r="B49" s="366"/>
      <c r="C49" s="47"/>
      <c r="D49" s="367" t="s">
        <v>33</v>
      </c>
      <c r="E49" s="367"/>
      <c r="F49" s="367"/>
      <c r="G49" s="367"/>
    </row>
    <row r="50" spans="1:7" ht="13.5" customHeight="1">
      <c r="A50" s="369" t="s">
        <v>1214</v>
      </c>
      <c r="B50" s="370"/>
      <c r="C50" s="45"/>
      <c r="D50" s="371"/>
      <c r="E50" s="372"/>
      <c r="F50" s="372"/>
      <c r="G50" s="372"/>
    </row>
    <row r="51" spans="1:7" ht="13.5" customHeight="1">
      <c r="A51" s="369" t="s">
        <v>1215</v>
      </c>
      <c r="B51" s="370"/>
      <c r="C51" s="45"/>
      <c r="D51" s="373"/>
      <c r="E51" s="373"/>
      <c r="F51" s="373"/>
      <c r="G51" s="373"/>
    </row>
    <row r="52" spans="1:7" ht="12.75" customHeight="1" thickBot="1">
      <c r="A52" s="374" t="s">
        <v>358</v>
      </c>
      <c r="B52" s="375"/>
      <c r="C52" s="45"/>
      <c r="D52" s="49"/>
      <c r="E52" s="49"/>
      <c r="F52" s="49"/>
      <c r="G52" s="49"/>
    </row>
    <row r="53" spans="1:3" ht="15" customHeight="1">
      <c r="A53" s="380"/>
      <c r="B53" s="380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/>
      <c r="B57" s="53"/>
      <c r="D57" s="4"/>
      <c r="E57" s="19"/>
      <c r="F57" s="19"/>
      <c r="G57" s="19"/>
    </row>
  </sheetData>
  <sheetProtection/>
  <mergeCells count="19">
    <mergeCell ref="A53:B53"/>
    <mergeCell ref="A50:B50"/>
    <mergeCell ref="D50:G50"/>
    <mergeCell ref="A51:B51"/>
    <mergeCell ref="D51:G51"/>
    <mergeCell ref="A52:B52"/>
    <mergeCell ref="E39:G39"/>
    <mergeCell ref="E43:G43"/>
    <mergeCell ref="A44:G44"/>
    <mergeCell ref="A48:B48"/>
    <mergeCell ref="E48:F48"/>
    <mergeCell ref="A49:B49"/>
    <mergeCell ref="D49:G49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15" sqref="C15:F15"/>
    </sheetView>
  </sheetViews>
  <sheetFormatPr defaultColWidth="9.140625" defaultRowHeight="12.75"/>
  <cols>
    <col min="1" max="1" width="4.421875" style="1" customWidth="1"/>
    <col min="2" max="2" width="43.57421875" style="1" bestFit="1" customWidth="1"/>
    <col min="3" max="3" width="7.421875" style="1" customWidth="1"/>
    <col min="4" max="4" width="6.28125" style="1" customWidth="1"/>
    <col min="5" max="5" width="9.8515625" style="1" customWidth="1"/>
    <col min="6" max="6" width="9.4218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97"/>
      <c r="B7" s="297"/>
      <c r="C7" s="297"/>
      <c r="D7" s="297"/>
      <c r="E7" s="297"/>
      <c r="F7" s="297"/>
      <c r="G7" s="297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14" t="s">
        <v>414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/>
      <c r="C14" s="15"/>
      <c r="D14" s="15"/>
      <c r="E14" s="16"/>
      <c r="F14" s="17"/>
      <c r="G14" s="18"/>
    </row>
    <row r="15" spans="1:7" s="19" customFormat="1" ht="12" customHeight="1">
      <c r="A15" s="317" t="s">
        <v>612</v>
      </c>
      <c r="B15" s="14" t="s">
        <v>735</v>
      </c>
      <c r="C15" s="15">
        <v>32</v>
      </c>
      <c r="D15" s="15" t="s">
        <v>739</v>
      </c>
      <c r="E15" s="17">
        <v>285</v>
      </c>
      <c r="F15" s="17">
        <f>+E15*C15</f>
        <v>9120</v>
      </c>
      <c r="G15" s="18"/>
    </row>
    <row r="16" spans="1:7" s="19" customFormat="1" ht="12" customHeight="1">
      <c r="A16" s="317" t="s">
        <v>613</v>
      </c>
      <c r="B16" s="21" t="s">
        <v>736</v>
      </c>
      <c r="C16" s="22">
        <v>32</v>
      </c>
      <c r="D16" s="22" t="s">
        <v>739</v>
      </c>
      <c r="E16" s="17">
        <v>285</v>
      </c>
      <c r="F16" s="17">
        <f>+E16*C16</f>
        <v>9120</v>
      </c>
      <c r="G16" s="23"/>
    </row>
    <row r="17" spans="1:7" s="19" customFormat="1" ht="12" customHeight="1">
      <c r="A17" s="317" t="s">
        <v>614</v>
      </c>
      <c r="B17" s="21" t="s">
        <v>737</v>
      </c>
      <c r="C17" s="272">
        <v>32</v>
      </c>
      <c r="D17" s="22" t="s">
        <v>739</v>
      </c>
      <c r="E17" s="17">
        <v>285</v>
      </c>
      <c r="F17" s="17">
        <f aca="true" t="shared" si="0" ref="F17:F30">+E17*C17</f>
        <v>9120</v>
      </c>
      <c r="G17" s="23"/>
    </row>
    <row r="18" spans="1:7" s="19" customFormat="1" ht="12" customHeight="1">
      <c r="A18" s="317" t="s">
        <v>615</v>
      </c>
      <c r="B18" s="21" t="s">
        <v>738</v>
      </c>
      <c r="C18" s="22">
        <v>10</v>
      </c>
      <c r="D18" s="22" t="s">
        <v>739</v>
      </c>
      <c r="E18" s="17">
        <v>111</v>
      </c>
      <c r="F18" s="17">
        <f t="shared" si="0"/>
        <v>1110</v>
      </c>
      <c r="G18" s="23"/>
    </row>
    <row r="19" spans="1:7" s="19" customFormat="1" ht="12" customHeight="1">
      <c r="A19" s="317" t="s">
        <v>616</v>
      </c>
      <c r="B19" s="21" t="s">
        <v>740</v>
      </c>
      <c r="C19" s="22">
        <v>10</v>
      </c>
      <c r="D19" s="22" t="s">
        <v>739</v>
      </c>
      <c r="E19" s="17">
        <v>111</v>
      </c>
      <c r="F19" s="17">
        <f t="shared" si="0"/>
        <v>1110</v>
      </c>
      <c r="G19" s="23"/>
    </row>
    <row r="20" spans="1:7" s="19" customFormat="1" ht="12" customHeight="1">
      <c r="A20" s="317" t="s">
        <v>617</v>
      </c>
      <c r="B20" s="21" t="s">
        <v>741</v>
      </c>
      <c r="C20" s="22">
        <v>10</v>
      </c>
      <c r="D20" s="22" t="s">
        <v>739</v>
      </c>
      <c r="E20" s="17">
        <v>111</v>
      </c>
      <c r="F20" s="17">
        <f t="shared" si="0"/>
        <v>1110</v>
      </c>
      <c r="G20" s="23"/>
    </row>
    <row r="21" spans="1:7" s="19" customFormat="1" ht="12" customHeight="1">
      <c r="A21" s="317" t="s">
        <v>618</v>
      </c>
      <c r="B21" s="21" t="s">
        <v>742</v>
      </c>
      <c r="C21" s="22">
        <v>10</v>
      </c>
      <c r="D21" s="22" t="s">
        <v>739</v>
      </c>
      <c r="E21" s="17">
        <v>111</v>
      </c>
      <c r="F21" s="17">
        <f t="shared" si="0"/>
        <v>1110</v>
      </c>
      <c r="G21" s="23"/>
    </row>
    <row r="22" spans="1:7" s="19" customFormat="1" ht="12" customHeight="1">
      <c r="A22" s="317" t="s">
        <v>619</v>
      </c>
      <c r="B22" s="21" t="s">
        <v>743</v>
      </c>
      <c r="C22" s="22">
        <v>10</v>
      </c>
      <c r="D22" s="22" t="s">
        <v>739</v>
      </c>
      <c r="E22" s="17">
        <v>111</v>
      </c>
      <c r="F22" s="17">
        <f t="shared" si="0"/>
        <v>1110</v>
      </c>
      <c r="G22" s="23"/>
    </row>
    <row r="23" spans="1:7" ht="12" customHeight="1">
      <c r="A23" s="317" t="s">
        <v>620</v>
      </c>
      <c r="B23" s="21" t="s">
        <v>744</v>
      </c>
      <c r="C23" s="22">
        <v>10</v>
      </c>
      <c r="D23" s="22" t="s">
        <v>739</v>
      </c>
      <c r="E23" s="17">
        <v>111</v>
      </c>
      <c r="F23" s="17">
        <f t="shared" si="0"/>
        <v>1110</v>
      </c>
      <c r="G23" s="23"/>
    </row>
    <row r="24" spans="1:7" ht="12" customHeight="1">
      <c r="A24" s="317" t="s">
        <v>621</v>
      </c>
      <c r="B24" s="14" t="s">
        <v>745</v>
      </c>
      <c r="C24" s="22">
        <v>4</v>
      </c>
      <c r="D24" s="22" t="s">
        <v>739</v>
      </c>
      <c r="E24" s="17">
        <v>505</v>
      </c>
      <c r="F24" s="17">
        <f t="shared" si="0"/>
        <v>2020</v>
      </c>
      <c r="G24" s="23"/>
    </row>
    <row r="25" spans="1:7" ht="12" customHeight="1">
      <c r="A25" s="317" t="s">
        <v>622</v>
      </c>
      <c r="B25" s="14" t="s">
        <v>746</v>
      </c>
      <c r="C25" s="22">
        <v>4</v>
      </c>
      <c r="D25" s="22" t="s">
        <v>739</v>
      </c>
      <c r="E25" s="17">
        <v>505</v>
      </c>
      <c r="F25" s="17">
        <f t="shared" si="0"/>
        <v>2020</v>
      </c>
      <c r="G25" s="23"/>
    </row>
    <row r="26" spans="1:7" ht="12" customHeight="1">
      <c r="A26" s="317" t="s">
        <v>623</v>
      </c>
      <c r="B26" s="14" t="s">
        <v>747</v>
      </c>
      <c r="C26" s="22">
        <v>4</v>
      </c>
      <c r="D26" s="22" t="s">
        <v>739</v>
      </c>
      <c r="E26" s="17">
        <v>599</v>
      </c>
      <c r="F26" s="17">
        <f t="shared" si="0"/>
        <v>2396</v>
      </c>
      <c r="G26" s="23"/>
    </row>
    <row r="27" spans="1:7" ht="12" customHeight="1">
      <c r="A27" s="317" t="s">
        <v>624</v>
      </c>
      <c r="B27" s="14" t="s">
        <v>748</v>
      </c>
      <c r="C27" s="22">
        <v>20</v>
      </c>
      <c r="D27" s="22" t="s">
        <v>335</v>
      </c>
      <c r="E27" s="17">
        <v>154</v>
      </c>
      <c r="F27" s="17">
        <f t="shared" si="0"/>
        <v>3080</v>
      </c>
      <c r="G27" s="23"/>
    </row>
    <row r="28" spans="1:7" ht="12" customHeight="1">
      <c r="A28" s="317" t="s">
        <v>625</v>
      </c>
      <c r="B28" s="14" t="s">
        <v>749</v>
      </c>
      <c r="C28" s="22">
        <v>20</v>
      </c>
      <c r="D28" s="22" t="s">
        <v>335</v>
      </c>
      <c r="E28" s="17">
        <v>154</v>
      </c>
      <c r="F28" s="17">
        <f t="shared" si="0"/>
        <v>3080</v>
      </c>
      <c r="G28" s="23"/>
    </row>
    <row r="29" spans="1:7" ht="12" customHeight="1">
      <c r="A29" s="317" t="s">
        <v>626</v>
      </c>
      <c r="B29" s="14" t="s">
        <v>750</v>
      </c>
      <c r="C29" s="22">
        <v>10</v>
      </c>
      <c r="D29" s="22" t="s">
        <v>335</v>
      </c>
      <c r="E29" s="17">
        <v>128</v>
      </c>
      <c r="F29" s="17">
        <f t="shared" si="0"/>
        <v>1280</v>
      </c>
      <c r="G29" s="23"/>
    </row>
    <row r="30" spans="1:7" ht="12" customHeight="1">
      <c r="A30" s="317" t="s">
        <v>627</v>
      </c>
      <c r="B30" s="14" t="s">
        <v>751</v>
      </c>
      <c r="C30" s="22">
        <v>10</v>
      </c>
      <c r="D30" s="22" t="s">
        <v>335</v>
      </c>
      <c r="E30" s="17">
        <v>210</v>
      </c>
      <c r="F30" s="17">
        <f t="shared" si="0"/>
        <v>2100</v>
      </c>
      <c r="G30" s="23"/>
    </row>
    <row r="31" spans="1:7" ht="12" customHeight="1">
      <c r="A31" s="13"/>
      <c r="B31" s="27"/>
      <c r="C31" s="22"/>
      <c r="D31" s="22"/>
      <c r="E31" s="17"/>
      <c r="F31" s="17"/>
      <c r="G31" s="23"/>
    </row>
    <row r="32" spans="1:7" ht="12" customHeight="1">
      <c r="A32" s="13"/>
      <c r="B32" s="14" t="s">
        <v>752</v>
      </c>
      <c r="C32" s="22"/>
      <c r="D32" s="22"/>
      <c r="E32" s="17"/>
      <c r="F32" s="17"/>
      <c r="G32" s="23"/>
    </row>
    <row r="33" spans="1:7" ht="12" customHeight="1" thickBot="1">
      <c r="A33" s="28"/>
      <c r="B33" s="29"/>
      <c r="C33" s="30"/>
      <c r="D33" s="30"/>
      <c r="E33" s="31"/>
      <c r="F33" s="31"/>
      <c r="G33" s="32"/>
    </row>
    <row r="34" spans="1:7" ht="18.75" customHeight="1" thickBot="1">
      <c r="A34" s="33"/>
      <c r="C34" s="34"/>
      <c r="D34" s="34"/>
      <c r="E34" s="35" t="s">
        <v>28</v>
      </c>
      <c r="F34" s="36">
        <f>SUM(F14:F33)</f>
        <v>49996</v>
      </c>
      <c r="G34" s="37"/>
    </row>
    <row r="35" spans="1:7" ht="15">
      <c r="A35" s="38"/>
      <c r="B35" s="4"/>
      <c r="C35" s="301"/>
      <c r="D35" s="301"/>
      <c r="E35" s="40"/>
      <c r="F35" s="41"/>
      <c r="G35" s="42"/>
    </row>
    <row r="36" spans="1:7" ht="15">
      <c r="A36" s="38"/>
      <c r="B36" s="44"/>
      <c r="C36" s="44"/>
      <c r="D36" s="55"/>
      <c r="E36" s="376"/>
      <c r="F36" s="376"/>
      <c r="G36" s="376"/>
    </row>
    <row r="37" spans="1:7" ht="15">
      <c r="A37" s="43" t="s">
        <v>720</v>
      </c>
      <c r="B37" s="43"/>
      <c r="C37" s="44"/>
      <c r="D37" s="43" t="s">
        <v>52</v>
      </c>
      <c r="E37" s="45"/>
      <c r="F37" s="45"/>
      <c r="G37" s="45"/>
    </row>
    <row r="38" spans="1:4" ht="15">
      <c r="A38" s="44"/>
      <c r="B38" s="44"/>
      <c r="C38" s="44"/>
      <c r="D38" s="43" t="s">
        <v>55</v>
      </c>
    </row>
    <row r="39" spans="1:4" ht="15">
      <c r="A39" s="44"/>
      <c r="B39" s="44"/>
      <c r="C39" s="44"/>
      <c r="D39" s="43" t="s">
        <v>56</v>
      </c>
    </row>
    <row r="40" spans="1:7" ht="15">
      <c r="A40" s="46"/>
      <c r="B40" s="46"/>
      <c r="C40" s="46"/>
      <c r="D40" s="46"/>
      <c r="E40" s="361"/>
      <c r="F40" s="361"/>
      <c r="G40" s="361"/>
    </row>
    <row r="41" spans="1:7" ht="12.75">
      <c r="A41" s="362" t="s">
        <v>29</v>
      </c>
      <c r="B41" s="362"/>
      <c r="C41" s="362"/>
      <c r="D41" s="362"/>
      <c r="E41" s="362"/>
      <c r="F41" s="362"/>
      <c r="G41" s="362"/>
    </row>
    <row r="42" spans="1:7" ht="15">
      <c r="A42" s="4"/>
      <c r="B42" s="3"/>
      <c r="C42" s="4"/>
      <c r="D42" s="4"/>
      <c r="E42" s="4"/>
      <c r="F42" s="3"/>
      <c r="G42" s="3"/>
    </row>
    <row r="43" spans="1:7" ht="15">
      <c r="A43" s="4" t="s">
        <v>30</v>
      </c>
      <c r="B43" s="3"/>
      <c r="C43" s="4"/>
      <c r="D43" s="4"/>
      <c r="E43" s="3"/>
      <c r="F43" s="3"/>
      <c r="G43" s="3"/>
    </row>
    <row r="44" spans="1:7" ht="8.25" customHeight="1">
      <c r="A44" s="4"/>
      <c r="B44" s="3"/>
      <c r="C44" s="4"/>
      <c r="D44" s="4"/>
      <c r="E44" s="3"/>
      <c r="F44" s="3"/>
      <c r="G44" s="3"/>
    </row>
    <row r="45" spans="1:7" ht="21" customHeight="1" thickBot="1">
      <c r="A45" s="377" t="s">
        <v>31</v>
      </c>
      <c r="B45" s="377"/>
      <c r="C45" s="4"/>
      <c r="D45" s="4"/>
      <c r="E45" s="357" t="s">
        <v>32</v>
      </c>
      <c r="F45" s="357"/>
      <c r="G45" s="4"/>
    </row>
    <row r="46" spans="1:7" ht="27" customHeight="1">
      <c r="A46" s="365" t="s">
        <v>753</v>
      </c>
      <c r="B46" s="366"/>
      <c r="C46" s="47"/>
      <c r="D46" s="373" t="s">
        <v>33</v>
      </c>
      <c r="E46" s="373"/>
      <c r="F46" s="373"/>
      <c r="G46" s="373"/>
    </row>
    <row r="47" spans="1:7" ht="13.5" customHeight="1">
      <c r="A47" s="369" t="s">
        <v>754</v>
      </c>
      <c r="B47" s="370"/>
      <c r="C47" s="45"/>
      <c r="D47" s="371"/>
      <c r="E47" s="372"/>
      <c r="F47" s="372"/>
      <c r="G47" s="372"/>
    </row>
    <row r="48" spans="1:7" ht="13.5" customHeight="1">
      <c r="A48" s="369" t="s">
        <v>755</v>
      </c>
      <c r="B48" s="370"/>
      <c r="C48" s="45"/>
      <c r="D48" s="298"/>
      <c r="E48" s="299"/>
      <c r="F48" s="299"/>
      <c r="G48" s="299"/>
    </row>
    <row r="49" spans="1:7" ht="13.5" customHeight="1">
      <c r="A49" s="369" t="s">
        <v>756</v>
      </c>
      <c r="B49" s="370"/>
      <c r="C49" s="45"/>
      <c r="D49" s="373"/>
      <c r="E49" s="373"/>
      <c r="F49" s="373"/>
      <c r="G49" s="373"/>
    </row>
    <row r="50" spans="1:7" ht="12.75" customHeight="1" thickBot="1">
      <c r="A50" s="374"/>
      <c r="B50" s="375"/>
      <c r="C50" s="45"/>
      <c r="D50" s="49"/>
      <c r="E50" s="49"/>
      <c r="F50" s="49"/>
      <c r="G50" s="49"/>
    </row>
    <row r="51" spans="1:3" ht="15" customHeight="1">
      <c r="A51" s="380"/>
      <c r="B51" s="380"/>
      <c r="C51" s="4"/>
    </row>
    <row r="52" spans="1:7" ht="15">
      <c r="A52" s="50" t="s">
        <v>10</v>
      </c>
      <c r="B52" s="4"/>
      <c r="C52" s="51"/>
      <c r="D52" s="1" t="s">
        <v>37</v>
      </c>
      <c r="E52" s="3"/>
      <c r="F52" s="4"/>
      <c r="G52" s="4"/>
    </row>
    <row r="53" spans="1:7" ht="15">
      <c r="A53" s="4"/>
      <c r="B53" s="4"/>
      <c r="C53" s="4"/>
      <c r="D53" s="1" t="s">
        <v>34</v>
      </c>
      <c r="E53" s="4"/>
      <c r="F53" s="4"/>
      <c r="G53" s="4"/>
    </row>
    <row r="54" spans="4:7" ht="15">
      <c r="D54" s="51" t="s">
        <v>35</v>
      </c>
      <c r="E54" s="51"/>
      <c r="F54" s="51"/>
      <c r="G54" s="51"/>
    </row>
    <row r="55" spans="1:7" ht="15">
      <c r="A55" s="52" t="s">
        <v>36</v>
      </c>
      <c r="B55" s="53"/>
      <c r="D55" s="4"/>
      <c r="E55" s="19"/>
      <c r="F55" s="19"/>
      <c r="G55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6:G36"/>
    <mergeCell ref="E40:G40"/>
    <mergeCell ref="A41:G41"/>
    <mergeCell ref="A45:B45"/>
    <mergeCell ref="E45:F45"/>
    <mergeCell ref="A46:B46"/>
    <mergeCell ref="D46:G46"/>
    <mergeCell ref="A51:B51"/>
    <mergeCell ref="A48:B48"/>
    <mergeCell ref="A47:B47"/>
    <mergeCell ref="D47:G47"/>
    <mergeCell ref="A49:B49"/>
    <mergeCell ref="D49:G49"/>
    <mergeCell ref="A50:B50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5">
      <selection activeCell="C15" sqref="C15:F15"/>
    </sheetView>
  </sheetViews>
  <sheetFormatPr defaultColWidth="9.140625" defaultRowHeight="12.75"/>
  <cols>
    <col min="1" max="1" width="4.421875" style="1" customWidth="1"/>
    <col min="2" max="2" width="43.57421875" style="1" bestFit="1" customWidth="1"/>
    <col min="3" max="3" width="7.421875" style="1" customWidth="1"/>
    <col min="4" max="4" width="6.28125" style="1" customWidth="1"/>
    <col min="5" max="5" width="9.8515625" style="1" customWidth="1"/>
    <col min="6" max="6" width="9.4218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97"/>
      <c r="B7" s="297"/>
      <c r="C7" s="297"/>
      <c r="D7" s="297"/>
      <c r="E7" s="297"/>
      <c r="F7" s="297"/>
      <c r="G7" s="297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14" t="s">
        <v>414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/>
      <c r="C14" s="15"/>
      <c r="D14" s="15"/>
      <c r="E14" s="16"/>
      <c r="F14" s="17"/>
      <c r="G14" s="18"/>
    </row>
    <row r="15" spans="1:7" s="19" customFormat="1" ht="12" customHeight="1">
      <c r="A15" s="317" t="s">
        <v>612</v>
      </c>
      <c r="B15" s="14" t="s">
        <v>735</v>
      </c>
      <c r="C15" s="15">
        <v>32</v>
      </c>
      <c r="D15" s="15" t="s">
        <v>739</v>
      </c>
      <c r="E15" s="17">
        <v>285</v>
      </c>
      <c r="F15" s="17">
        <f>+E15*C15</f>
        <v>9120</v>
      </c>
      <c r="G15" s="18"/>
    </row>
    <row r="16" spans="1:7" s="19" customFormat="1" ht="12" customHeight="1">
      <c r="A16" s="317" t="s">
        <v>613</v>
      </c>
      <c r="B16" s="21" t="s">
        <v>736</v>
      </c>
      <c r="C16" s="22">
        <v>32</v>
      </c>
      <c r="D16" s="22" t="s">
        <v>739</v>
      </c>
      <c r="E16" s="17">
        <v>285</v>
      </c>
      <c r="F16" s="17">
        <f>+E16*C16</f>
        <v>9120</v>
      </c>
      <c r="G16" s="23"/>
    </row>
    <row r="17" spans="1:7" s="19" customFormat="1" ht="12" customHeight="1">
      <c r="A17" s="317" t="s">
        <v>614</v>
      </c>
      <c r="B17" s="21" t="s">
        <v>737</v>
      </c>
      <c r="C17" s="272">
        <v>32</v>
      </c>
      <c r="D17" s="22" t="s">
        <v>739</v>
      </c>
      <c r="E17" s="17">
        <v>285</v>
      </c>
      <c r="F17" s="17">
        <f aca="true" t="shared" si="0" ref="F17:F30">+E17*C17</f>
        <v>9120</v>
      </c>
      <c r="G17" s="23"/>
    </row>
    <row r="18" spans="1:7" s="19" customFormat="1" ht="12" customHeight="1">
      <c r="A18" s="317" t="s">
        <v>615</v>
      </c>
      <c r="B18" s="21" t="s">
        <v>738</v>
      </c>
      <c r="C18" s="22">
        <v>10</v>
      </c>
      <c r="D18" s="22" t="s">
        <v>739</v>
      </c>
      <c r="E18" s="17">
        <v>111</v>
      </c>
      <c r="F18" s="17">
        <f t="shared" si="0"/>
        <v>1110</v>
      </c>
      <c r="G18" s="23"/>
    </row>
    <row r="19" spans="1:7" s="19" customFormat="1" ht="12" customHeight="1">
      <c r="A19" s="317" t="s">
        <v>616</v>
      </c>
      <c r="B19" s="21" t="s">
        <v>740</v>
      </c>
      <c r="C19" s="22">
        <v>10</v>
      </c>
      <c r="D19" s="22" t="s">
        <v>739</v>
      </c>
      <c r="E19" s="17">
        <v>111</v>
      </c>
      <c r="F19" s="17">
        <f t="shared" si="0"/>
        <v>1110</v>
      </c>
      <c r="G19" s="23"/>
    </row>
    <row r="20" spans="1:7" s="19" customFormat="1" ht="12" customHeight="1">
      <c r="A20" s="317" t="s">
        <v>617</v>
      </c>
      <c r="B20" s="21" t="s">
        <v>741</v>
      </c>
      <c r="C20" s="22">
        <v>10</v>
      </c>
      <c r="D20" s="22" t="s">
        <v>739</v>
      </c>
      <c r="E20" s="17">
        <v>111</v>
      </c>
      <c r="F20" s="17">
        <f t="shared" si="0"/>
        <v>1110</v>
      </c>
      <c r="G20" s="23"/>
    </row>
    <row r="21" spans="1:7" s="19" customFormat="1" ht="12" customHeight="1">
      <c r="A21" s="317" t="s">
        <v>618</v>
      </c>
      <c r="B21" s="21" t="s">
        <v>742</v>
      </c>
      <c r="C21" s="22">
        <v>10</v>
      </c>
      <c r="D21" s="22" t="s">
        <v>739</v>
      </c>
      <c r="E21" s="17">
        <v>111</v>
      </c>
      <c r="F21" s="17">
        <f t="shared" si="0"/>
        <v>1110</v>
      </c>
      <c r="G21" s="23"/>
    </row>
    <row r="22" spans="1:7" s="19" customFormat="1" ht="12" customHeight="1">
      <c r="A22" s="317" t="s">
        <v>619</v>
      </c>
      <c r="B22" s="21" t="s">
        <v>743</v>
      </c>
      <c r="C22" s="22">
        <v>10</v>
      </c>
      <c r="D22" s="22" t="s">
        <v>739</v>
      </c>
      <c r="E22" s="17">
        <v>111</v>
      </c>
      <c r="F22" s="17">
        <f t="shared" si="0"/>
        <v>1110</v>
      </c>
      <c r="G22" s="23"/>
    </row>
    <row r="23" spans="1:7" ht="12" customHeight="1">
      <c r="A23" s="317" t="s">
        <v>620</v>
      </c>
      <c r="B23" s="21" t="s">
        <v>744</v>
      </c>
      <c r="C23" s="22">
        <v>10</v>
      </c>
      <c r="D23" s="22" t="s">
        <v>739</v>
      </c>
      <c r="E23" s="17">
        <v>111</v>
      </c>
      <c r="F23" s="17">
        <f t="shared" si="0"/>
        <v>1110</v>
      </c>
      <c r="G23" s="23"/>
    </row>
    <row r="24" spans="1:7" ht="12" customHeight="1">
      <c r="A24" s="317" t="s">
        <v>621</v>
      </c>
      <c r="B24" s="14" t="s">
        <v>745</v>
      </c>
      <c r="C24" s="22">
        <v>4</v>
      </c>
      <c r="D24" s="22" t="s">
        <v>739</v>
      </c>
      <c r="E24" s="17">
        <v>505</v>
      </c>
      <c r="F24" s="17">
        <f t="shared" si="0"/>
        <v>2020</v>
      </c>
      <c r="G24" s="23"/>
    </row>
    <row r="25" spans="1:7" ht="12" customHeight="1">
      <c r="A25" s="317" t="s">
        <v>622</v>
      </c>
      <c r="B25" s="14" t="s">
        <v>746</v>
      </c>
      <c r="C25" s="22">
        <v>4</v>
      </c>
      <c r="D25" s="22" t="s">
        <v>739</v>
      </c>
      <c r="E25" s="17">
        <v>505</v>
      </c>
      <c r="F25" s="17">
        <f t="shared" si="0"/>
        <v>2020</v>
      </c>
      <c r="G25" s="23"/>
    </row>
    <row r="26" spans="1:7" ht="12" customHeight="1">
      <c r="A26" s="317" t="s">
        <v>623</v>
      </c>
      <c r="B26" s="14" t="s">
        <v>747</v>
      </c>
      <c r="C26" s="22">
        <v>4</v>
      </c>
      <c r="D26" s="22" t="s">
        <v>739</v>
      </c>
      <c r="E26" s="17">
        <v>599</v>
      </c>
      <c r="F26" s="17">
        <f t="shared" si="0"/>
        <v>2396</v>
      </c>
      <c r="G26" s="23"/>
    </row>
    <row r="27" spans="1:7" ht="12" customHeight="1">
      <c r="A27" s="317" t="s">
        <v>624</v>
      </c>
      <c r="B27" s="14" t="s">
        <v>748</v>
      </c>
      <c r="C27" s="22">
        <v>20</v>
      </c>
      <c r="D27" s="22" t="s">
        <v>335</v>
      </c>
      <c r="E27" s="17">
        <v>154</v>
      </c>
      <c r="F27" s="17">
        <f t="shared" si="0"/>
        <v>3080</v>
      </c>
      <c r="G27" s="23"/>
    </row>
    <row r="28" spans="1:7" ht="12" customHeight="1">
      <c r="A28" s="317" t="s">
        <v>625</v>
      </c>
      <c r="B28" s="14" t="s">
        <v>749</v>
      </c>
      <c r="C28" s="22">
        <v>20</v>
      </c>
      <c r="D28" s="22" t="s">
        <v>335</v>
      </c>
      <c r="E28" s="17">
        <v>154</v>
      </c>
      <c r="F28" s="17">
        <f t="shared" si="0"/>
        <v>3080</v>
      </c>
      <c r="G28" s="23"/>
    </row>
    <row r="29" spans="1:7" ht="12" customHeight="1">
      <c r="A29" s="317" t="s">
        <v>626</v>
      </c>
      <c r="B29" s="14" t="s">
        <v>750</v>
      </c>
      <c r="C29" s="22">
        <v>10</v>
      </c>
      <c r="D29" s="22" t="s">
        <v>335</v>
      </c>
      <c r="E29" s="17">
        <v>128</v>
      </c>
      <c r="F29" s="17">
        <f t="shared" si="0"/>
        <v>1280</v>
      </c>
      <c r="G29" s="23"/>
    </row>
    <row r="30" spans="1:7" ht="12" customHeight="1">
      <c r="A30" s="317" t="s">
        <v>627</v>
      </c>
      <c r="B30" s="14" t="s">
        <v>751</v>
      </c>
      <c r="C30" s="22">
        <v>10</v>
      </c>
      <c r="D30" s="22" t="s">
        <v>335</v>
      </c>
      <c r="E30" s="17">
        <v>210</v>
      </c>
      <c r="F30" s="17">
        <f t="shared" si="0"/>
        <v>2100</v>
      </c>
      <c r="G30" s="23"/>
    </row>
    <row r="31" spans="1:7" ht="12" customHeight="1">
      <c r="A31" s="13"/>
      <c r="B31" s="27"/>
      <c r="C31" s="22"/>
      <c r="D31" s="22"/>
      <c r="E31" s="17"/>
      <c r="F31" s="17"/>
      <c r="G31" s="23"/>
    </row>
    <row r="32" spans="1:7" ht="12" customHeight="1">
      <c r="A32" s="13"/>
      <c r="B32" s="14" t="s">
        <v>752</v>
      </c>
      <c r="C32" s="22"/>
      <c r="D32" s="22"/>
      <c r="E32" s="17"/>
      <c r="F32" s="17"/>
      <c r="G32" s="23"/>
    </row>
    <row r="33" spans="1:7" ht="12" customHeight="1" thickBot="1">
      <c r="A33" s="28"/>
      <c r="B33" s="29"/>
      <c r="C33" s="30"/>
      <c r="D33" s="30"/>
      <c r="E33" s="31"/>
      <c r="F33" s="31"/>
      <c r="G33" s="32"/>
    </row>
    <row r="34" spans="1:7" ht="18.75" customHeight="1" thickBot="1">
      <c r="A34" s="33"/>
      <c r="C34" s="34"/>
      <c r="D34" s="34"/>
      <c r="E34" s="35" t="s">
        <v>28</v>
      </c>
      <c r="F34" s="36">
        <f>SUM(F14:F33)</f>
        <v>49996</v>
      </c>
      <c r="G34" s="37"/>
    </row>
    <row r="35" spans="1:7" ht="15">
      <c r="A35" s="38"/>
      <c r="B35" s="4"/>
      <c r="C35" s="301"/>
      <c r="D35" s="301"/>
      <c r="E35" s="40"/>
      <c r="F35" s="41"/>
      <c r="G35" s="42"/>
    </row>
    <row r="36" spans="1:7" ht="15">
      <c r="A36" s="38"/>
      <c r="B36" s="44"/>
      <c r="C36" s="44"/>
      <c r="D36" s="55"/>
      <c r="E36" s="376"/>
      <c r="F36" s="376"/>
      <c r="G36" s="376"/>
    </row>
    <row r="37" spans="1:7" ht="15">
      <c r="A37" s="43" t="s">
        <v>720</v>
      </c>
      <c r="B37" s="43"/>
      <c r="C37" s="44"/>
      <c r="D37" s="43" t="s">
        <v>52</v>
      </c>
      <c r="E37" s="45"/>
      <c r="F37" s="45"/>
      <c r="G37" s="45"/>
    </row>
    <row r="38" spans="1:4" ht="15">
      <c r="A38" s="44"/>
      <c r="B38" s="44"/>
      <c r="C38" s="44"/>
      <c r="D38" s="43" t="s">
        <v>55</v>
      </c>
    </row>
    <row r="39" spans="1:4" ht="15">
      <c r="A39" s="44"/>
      <c r="B39" s="44"/>
      <c r="C39" s="44"/>
      <c r="D39" s="43" t="s">
        <v>56</v>
      </c>
    </row>
    <row r="40" spans="1:7" ht="15">
      <c r="A40" s="46"/>
      <c r="B40" s="46"/>
      <c r="C40" s="46"/>
      <c r="D40" s="46"/>
      <c r="E40" s="361"/>
      <c r="F40" s="361"/>
      <c r="G40" s="361"/>
    </row>
    <row r="41" spans="1:7" ht="12.75">
      <c r="A41" s="362" t="s">
        <v>29</v>
      </c>
      <c r="B41" s="362"/>
      <c r="C41" s="362"/>
      <c r="D41" s="362"/>
      <c r="E41" s="362"/>
      <c r="F41" s="362"/>
      <c r="G41" s="362"/>
    </row>
    <row r="42" spans="1:7" ht="15">
      <c r="A42" s="4"/>
      <c r="B42" s="3"/>
      <c r="C42" s="4"/>
      <c r="D42" s="4"/>
      <c r="E42" s="4"/>
      <c r="F42" s="3"/>
      <c r="G42" s="3"/>
    </row>
    <row r="43" spans="1:7" ht="15">
      <c r="A43" s="4" t="s">
        <v>30</v>
      </c>
      <c r="B43" s="3"/>
      <c r="C43" s="4"/>
      <c r="D43" s="4"/>
      <c r="E43" s="3"/>
      <c r="F43" s="3"/>
      <c r="G43" s="3"/>
    </row>
    <row r="44" spans="1:7" ht="8.25" customHeight="1">
      <c r="A44" s="4"/>
      <c r="B44" s="3"/>
      <c r="C44" s="4"/>
      <c r="D44" s="4"/>
      <c r="E44" s="3"/>
      <c r="F44" s="3"/>
      <c r="G44" s="3"/>
    </row>
    <row r="45" spans="1:7" ht="21" customHeight="1" thickBot="1">
      <c r="A45" s="377" t="s">
        <v>31</v>
      </c>
      <c r="B45" s="377"/>
      <c r="C45" s="4"/>
      <c r="D45" s="4"/>
      <c r="E45" s="357" t="s">
        <v>32</v>
      </c>
      <c r="F45" s="357"/>
      <c r="G45" s="4"/>
    </row>
    <row r="46" spans="1:7" ht="27" customHeight="1">
      <c r="A46" s="365" t="s">
        <v>732</v>
      </c>
      <c r="B46" s="366"/>
      <c r="C46" s="47"/>
      <c r="D46" s="373" t="s">
        <v>33</v>
      </c>
      <c r="E46" s="373"/>
      <c r="F46" s="373"/>
      <c r="G46" s="373"/>
    </row>
    <row r="47" spans="1:7" ht="13.5" customHeight="1">
      <c r="A47" s="369" t="s">
        <v>733</v>
      </c>
      <c r="B47" s="370"/>
      <c r="C47" s="45"/>
      <c r="D47" s="371"/>
      <c r="E47" s="372"/>
      <c r="F47" s="372"/>
      <c r="G47" s="372"/>
    </row>
    <row r="48" spans="1:7" ht="13.5" customHeight="1">
      <c r="A48" s="369" t="s">
        <v>734</v>
      </c>
      <c r="B48" s="370"/>
      <c r="C48" s="45"/>
      <c r="D48" s="373"/>
      <c r="E48" s="373"/>
      <c r="F48" s="373"/>
      <c r="G48" s="373"/>
    </row>
    <row r="49" spans="1:7" ht="13.5" customHeight="1">
      <c r="A49" s="369" t="s">
        <v>723</v>
      </c>
      <c r="B49" s="370"/>
      <c r="C49" s="45"/>
      <c r="D49" s="300"/>
      <c r="E49" s="300"/>
      <c r="F49" s="300"/>
      <c r="G49" s="300"/>
    </row>
    <row r="50" spans="1:7" ht="12.75" customHeight="1" thickBot="1">
      <c r="A50" s="374" t="s">
        <v>438</v>
      </c>
      <c r="B50" s="375"/>
      <c r="C50" s="45"/>
      <c r="D50" s="49"/>
      <c r="E50" s="49"/>
      <c r="F50" s="49"/>
      <c r="G50" s="49"/>
    </row>
    <row r="51" spans="1:3" ht="15" customHeight="1">
      <c r="A51" s="380"/>
      <c r="B51" s="380"/>
      <c r="C51" s="4"/>
    </row>
    <row r="52" spans="1:7" ht="15">
      <c r="A52" s="50" t="s">
        <v>10</v>
      </c>
      <c r="B52" s="4"/>
      <c r="C52" s="51"/>
      <c r="D52" s="1" t="s">
        <v>37</v>
      </c>
      <c r="E52" s="3"/>
      <c r="F52" s="4"/>
      <c r="G52" s="4"/>
    </row>
    <row r="53" spans="1:7" ht="15">
      <c r="A53" s="4"/>
      <c r="B53" s="4"/>
      <c r="C53" s="4"/>
      <c r="D53" s="1" t="s">
        <v>34</v>
      </c>
      <c r="E53" s="4"/>
      <c r="F53" s="4"/>
      <c r="G53" s="4"/>
    </row>
    <row r="54" spans="4:7" ht="15">
      <c r="D54" s="51" t="s">
        <v>35</v>
      </c>
      <c r="E54" s="51"/>
      <c r="F54" s="51"/>
      <c r="G54" s="51"/>
    </row>
    <row r="55" spans="1:7" ht="15">
      <c r="A55" s="52" t="s">
        <v>36</v>
      </c>
      <c r="B55" s="53"/>
      <c r="D55" s="4"/>
      <c r="E55" s="19"/>
      <c r="F55" s="19"/>
      <c r="G55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6:G36"/>
    <mergeCell ref="E40:G40"/>
    <mergeCell ref="A41:G41"/>
    <mergeCell ref="A45:B45"/>
    <mergeCell ref="E45:F45"/>
    <mergeCell ref="A46:B46"/>
    <mergeCell ref="D46:G46"/>
    <mergeCell ref="A51:B51"/>
    <mergeCell ref="A47:B47"/>
    <mergeCell ref="D47:G47"/>
    <mergeCell ref="A48:B48"/>
    <mergeCell ref="D48:G48"/>
    <mergeCell ref="A49:B49"/>
    <mergeCell ref="A50:B50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A45" sqref="A45:B45"/>
    </sheetView>
  </sheetViews>
  <sheetFormatPr defaultColWidth="9.140625" defaultRowHeight="12.75"/>
  <cols>
    <col min="1" max="1" width="4.421875" style="1" customWidth="1"/>
    <col min="2" max="2" width="43.57421875" style="1" bestFit="1" customWidth="1"/>
    <col min="3" max="3" width="7.421875" style="1" customWidth="1"/>
    <col min="4" max="4" width="6.28125" style="1" customWidth="1"/>
    <col min="5" max="5" width="9.8515625" style="1" customWidth="1"/>
    <col min="6" max="6" width="9.4218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97"/>
      <c r="B7" s="297"/>
      <c r="C7" s="297"/>
      <c r="D7" s="297"/>
      <c r="E7" s="297"/>
      <c r="F7" s="297"/>
      <c r="G7" s="297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14" t="s">
        <v>414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/>
      <c r="C14" s="15"/>
      <c r="D14" s="15"/>
      <c r="E14" s="16"/>
      <c r="F14" s="17"/>
      <c r="G14" s="18"/>
    </row>
    <row r="15" spans="1:7" s="19" customFormat="1" ht="12" customHeight="1">
      <c r="A15" s="317" t="s">
        <v>612</v>
      </c>
      <c r="B15" s="14" t="s">
        <v>735</v>
      </c>
      <c r="C15" s="15">
        <v>32</v>
      </c>
      <c r="D15" s="15" t="s">
        <v>739</v>
      </c>
      <c r="E15" s="17">
        <v>350</v>
      </c>
      <c r="F15" s="17">
        <f>+E15*C15</f>
        <v>11200</v>
      </c>
      <c r="G15" s="18"/>
    </row>
    <row r="16" spans="1:7" s="19" customFormat="1" ht="12" customHeight="1">
      <c r="A16" s="317" t="s">
        <v>613</v>
      </c>
      <c r="B16" s="21" t="s">
        <v>736</v>
      </c>
      <c r="C16" s="22">
        <v>32</v>
      </c>
      <c r="D16" s="22" t="s">
        <v>739</v>
      </c>
      <c r="E16" s="17">
        <v>350</v>
      </c>
      <c r="F16" s="17">
        <f>+E16*C16</f>
        <v>11200</v>
      </c>
      <c r="G16" s="23"/>
    </row>
    <row r="17" spans="1:7" s="19" customFormat="1" ht="12" customHeight="1">
      <c r="A17" s="317" t="s">
        <v>614</v>
      </c>
      <c r="B17" s="21" t="s">
        <v>737</v>
      </c>
      <c r="C17" s="272">
        <v>32</v>
      </c>
      <c r="D17" s="22" t="s">
        <v>739</v>
      </c>
      <c r="E17" s="17">
        <v>350</v>
      </c>
      <c r="F17" s="17">
        <f aca="true" t="shared" si="0" ref="F17:F30">+E17*C17</f>
        <v>11200</v>
      </c>
      <c r="G17" s="23"/>
    </row>
    <row r="18" spans="1:7" s="19" customFormat="1" ht="12" customHeight="1">
      <c r="A18" s="317" t="s">
        <v>615</v>
      </c>
      <c r="B18" s="21" t="s">
        <v>738</v>
      </c>
      <c r="C18" s="22">
        <v>10</v>
      </c>
      <c r="D18" s="22" t="s">
        <v>739</v>
      </c>
      <c r="E18" s="17">
        <v>149.9</v>
      </c>
      <c r="F18" s="17">
        <f t="shared" si="0"/>
        <v>1499</v>
      </c>
      <c r="G18" s="23"/>
    </row>
    <row r="19" spans="1:7" s="19" customFormat="1" ht="12" customHeight="1">
      <c r="A19" s="317" t="s">
        <v>616</v>
      </c>
      <c r="B19" s="21" t="s">
        <v>740</v>
      </c>
      <c r="C19" s="22">
        <v>10</v>
      </c>
      <c r="D19" s="22" t="s">
        <v>739</v>
      </c>
      <c r="E19" s="17">
        <v>149.9</v>
      </c>
      <c r="F19" s="17">
        <f t="shared" si="0"/>
        <v>1499</v>
      </c>
      <c r="G19" s="23"/>
    </row>
    <row r="20" spans="1:7" s="19" customFormat="1" ht="12" customHeight="1">
      <c r="A20" s="317" t="s">
        <v>617</v>
      </c>
      <c r="B20" s="21" t="s">
        <v>741</v>
      </c>
      <c r="C20" s="22">
        <v>10</v>
      </c>
      <c r="D20" s="22" t="s">
        <v>739</v>
      </c>
      <c r="E20" s="17">
        <v>149.9</v>
      </c>
      <c r="F20" s="17">
        <f t="shared" si="0"/>
        <v>1499</v>
      </c>
      <c r="G20" s="23"/>
    </row>
    <row r="21" spans="1:7" s="19" customFormat="1" ht="12" customHeight="1">
      <c r="A21" s="317" t="s">
        <v>618</v>
      </c>
      <c r="B21" s="21" t="s">
        <v>742</v>
      </c>
      <c r="C21" s="22">
        <v>10</v>
      </c>
      <c r="D21" s="22" t="s">
        <v>739</v>
      </c>
      <c r="E21" s="17">
        <v>149.9</v>
      </c>
      <c r="F21" s="17">
        <f t="shared" si="0"/>
        <v>1499</v>
      </c>
      <c r="G21" s="23"/>
    </row>
    <row r="22" spans="1:7" s="19" customFormat="1" ht="12" customHeight="1">
      <c r="A22" s="317" t="s">
        <v>619</v>
      </c>
      <c r="B22" s="21" t="s">
        <v>743</v>
      </c>
      <c r="C22" s="22">
        <v>10</v>
      </c>
      <c r="D22" s="22" t="s">
        <v>739</v>
      </c>
      <c r="E22" s="17">
        <v>149.9</v>
      </c>
      <c r="F22" s="17">
        <f t="shared" si="0"/>
        <v>1499</v>
      </c>
      <c r="G22" s="23"/>
    </row>
    <row r="23" spans="1:7" ht="12" customHeight="1">
      <c r="A23" s="317" t="s">
        <v>620</v>
      </c>
      <c r="B23" s="21" t="s">
        <v>744</v>
      </c>
      <c r="C23" s="22">
        <v>10</v>
      </c>
      <c r="D23" s="22" t="s">
        <v>739</v>
      </c>
      <c r="E23" s="17">
        <v>149.9</v>
      </c>
      <c r="F23" s="17">
        <f t="shared" si="0"/>
        <v>1499</v>
      </c>
      <c r="G23" s="23"/>
    </row>
    <row r="24" spans="1:7" ht="12" customHeight="1">
      <c r="A24" s="317" t="s">
        <v>621</v>
      </c>
      <c r="B24" s="14" t="s">
        <v>745</v>
      </c>
      <c r="C24" s="22">
        <v>4</v>
      </c>
      <c r="D24" s="22" t="s">
        <v>739</v>
      </c>
      <c r="E24" s="17">
        <v>575</v>
      </c>
      <c r="F24" s="17">
        <f t="shared" si="0"/>
        <v>2300</v>
      </c>
      <c r="G24" s="23"/>
    </row>
    <row r="25" spans="1:7" ht="12" customHeight="1">
      <c r="A25" s="317" t="s">
        <v>622</v>
      </c>
      <c r="B25" s="14" t="s">
        <v>746</v>
      </c>
      <c r="C25" s="22">
        <v>4</v>
      </c>
      <c r="D25" s="22" t="s">
        <v>739</v>
      </c>
      <c r="E25" s="17">
        <v>575</v>
      </c>
      <c r="F25" s="17">
        <f t="shared" si="0"/>
        <v>2300</v>
      </c>
      <c r="G25" s="23"/>
    </row>
    <row r="26" spans="1:7" ht="12" customHeight="1">
      <c r="A26" s="317" t="s">
        <v>623</v>
      </c>
      <c r="B26" s="14" t="s">
        <v>747</v>
      </c>
      <c r="C26" s="22">
        <v>4</v>
      </c>
      <c r="D26" s="22" t="s">
        <v>739</v>
      </c>
      <c r="E26" s="17">
        <v>635</v>
      </c>
      <c r="F26" s="17">
        <f t="shared" si="0"/>
        <v>2540</v>
      </c>
      <c r="G26" s="23"/>
    </row>
    <row r="27" spans="1:7" ht="12" customHeight="1">
      <c r="A27" s="317" t="s">
        <v>624</v>
      </c>
      <c r="B27" s="14" t="s">
        <v>748</v>
      </c>
      <c r="C27" s="22">
        <v>20</v>
      </c>
      <c r="D27" s="22" t="s">
        <v>335</v>
      </c>
      <c r="E27" s="17">
        <v>220</v>
      </c>
      <c r="F27" s="17">
        <f t="shared" si="0"/>
        <v>4400</v>
      </c>
      <c r="G27" s="23"/>
    </row>
    <row r="28" spans="1:7" ht="12" customHeight="1">
      <c r="A28" s="317" t="s">
        <v>625</v>
      </c>
      <c r="B28" s="14" t="s">
        <v>749</v>
      </c>
      <c r="C28" s="22">
        <v>20</v>
      </c>
      <c r="D28" s="22" t="s">
        <v>335</v>
      </c>
      <c r="E28" s="17">
        <v>220</v>
      </c>
      <c r="F28" s="17">
        <f t="shared" si="0"/>
        <v>4400</v>
      </c>
      <c r="G28" s="23"/>
    </row>
    <row r="29" spans="1:7" ht="12" customHeight="1">
      <c r="A29" s="317" t="s">
        <v>626</v>
      </c>
      <c r="B29" s="14" t="s">
        <v>750</v>
      </c>
      <c r="C29" s="22">
        <v>10</v>
      </c>
      <c r="D29" s="22" t="s">
        <v>335</v>
      </c>
      <c r="E29" s="17">
        <v>185</v>
      </c>
      <c r="F29" s="17">
        <f t="shared" si="0"/>
        <v>1850</v>
      </c>
      <c r="G29" s="23"/>
    </row>
    <row r="30" spans="1:7" ht="12" customHeight="1">
      <c r="A30" s="317" t="s">
        <v>627</v>
      </c>
      <c r="B30" s="14" t="s">
        <v>751</v>
      </c>
      <c r="C30" s="22">
        <v>10</v>
      </c>
      <c r="D30" s="22" t="s">
        <v>335</v>
      </c>
      <c r="E30" s="17">
        <v>270</v>
      </c>
      <c r="F30" s="17">
        <f t="shared" si="0"/>
        <v>2700</v>
      </c>
      <c r="G30" s="23"/>
    </row>
    <row r="31" spans="1:7" ht="12" customHeight="1">
      <c r="A31" s="13"/>
      <c r="B31" s="27"/>
      <c r="C31" s="22"/>
      <c r="D31" s="22"/>
      <c r="E31" s="17"/>
      <c r="F31" s="17"/>
      <c r="G31" s="23"/>
    </row>
    <row r="32" spans="1:7" ht="12" customHeight="1">
      <c r="A32" s="13"/>
      <c r="B32" s="14" t="s">
        <v>752</v>
      </c>
      <c r="C32" s="22"/>
      <c r="D32" s="22"/>
      <c r="E32" s="17"/>
      <c r="F32" s="17"/>
      <c r="G32" s="23"/>
    </row>
    <row r="33" spans="1:7" ht="12" customHeight="1" thickBot="1">
      <c r="A33" s="28"/>
      <c r="B33" s="29"/>
      <c r="C33" s="30"/>
      <c r="D33" s="30"/>
      <c r="E33" s="31"/>
      <c r="F33" s="31"/>
      <c r="G33" s="32"/>
    </row>
    <row r="34" spans="1:7" ht="18.75" customHeight="1" thickBot="1">
      <c r="A34" s="33"/>
      <c r="C34" s="34"/>
      <c r="D34" s="34"/>
      <c r="E34" s="35" t="s">
        <v>28</v>
      </c>
      <c r="F34" s="36">
        <f>SUM(F14:F33)</f>
        <v>63084</v>
      </c>
      <c r="G34" s="37"/>
    </row>
    <row r="35" spans="1:7" ht="15">
      <c r="A35" s="38"/>
      <c r="B35" s="4"/>
      <c r="C35" s="301"/>
      <c r="D35" s="301"/>
      <c r="E35" s="40"/>
      <c r="F35" s="41"/>
      <c r="G35" s="42"/>
    </row>
    <row r="36" spans="1:7" ht="15">
      <c r="A36" s="38"/>
      <c r="B36" s="44"/>
      <c r="C36" s="44"/>
      <c r="D36" s="55"/>
      <c r="E36" s="376"/>
      <c r="F36" s="376"/>
      <c r="G36" s="376"/>
    </row>
    <row r="37" spans="1:7" ht="15">
      <c r="A37" s="43" t="s">
        <v>720</v>
      </c>
      <c r="B37" s="43"/>
      <c r="C37" s="44"/>
      <c r="D37" s="43" t="s">
        <v>52</v>
      </c>
      <c r="E37" s="45"/>
      <c r="F37" s="45"/>
      <c r="G37" s="45"/>
    </row>
    <row r="38" spans="1:4" ht="15">
      <c r="A38" s="44"/>
      <c r="B38" s="44"/>
      <c r="C38" s="44"/>
      <c r="D38" s="43" t="s">
        <v>55</v>
      </c>
    </row>
    <row r="39" spans="1:4" ht="15">
      <c r="A39" s="44"/>
      <c r="B39" s="44"/>
      <c r="C39" s="44"/>
      <c r="D39" s="43" t="s">
        <v>56</v>
      </c>
    </row>
    <row r="40" spans="1:7" ht="15">
      <c r="A40" s="46"/>
      <c r="B40" s="46"/>
      <c r="C40" s="46"/>
      <c r="D40" s="46"/>
      <c r="E40" s="361"/>
      <c r="F40" s="361"/>
      <c r="G40" s="361"/>
    </row>
    <row r="41" spans="1:7" ht="12.75">
      <c r="A41" s="362" t="s">
        <v>29</v>
      </c>
      <c r="B41" s="362"/>
      <c r="C41" s="362"/>
      <c r="D41" s="362"/>
      <c r="E41" s="362"/>
      <c r="F41" s="362"/>
      <c r="G41" s="362"/>
    </row>
    <row r="42" spans="1:7" ht="15">
      <c r="A42" s="4"/>
      <c r="B42" s="3"/>
      <c r="C42" s="4"/>
      <c r="D42" s="4"/>
      <c r="E42" s="4"/>
      <c r="F42" s="3"/>
      <c r="G42" s="3"/>
    </row>
    <row r="43" spans="1:7" ht="15">
      <c r="A43" s="4" t="s">
        <v>30</v>
      </c>
      <c r="B43" s="3"/>
      <c r="C43" s="4"/>
      <c r="D43" s="4"/>
      <c r="E43" s="3"/>
      <c r="F43" s="3"/>
      <c r="G43" s="3"/>
    </row>
    <row r="44" spans="1:7" ht="8.25" customHeight="1">
      <c r="A44" s="4"/>
      <c r="B44" s="3"/>
      <c r="C44" s="4"/>
      <c r="D44" s="4"/>
      <c r="E44" s="3"/>
      <c r="F44" s="3"/>
      <c r="G44" s="3"/>
    </row>
    <row r="45" spans="1:7" ht="21" customHeight="1" thickBot="1">
      <c r="A45" s="377" t="s">
        <v>31</v>
      </c>
      <c r="B45" s="377"/>
      <c r="C45" s="4"/>
      <c r="D45" s="4"/>
      <c r="E45" s="357" t="s">
        <v>32</v>
      </c>
      <c r="F45" s="357"/>
      <c r="G45" s="4"/>
    </row>
    <row r="46" spans="1:7" ht="27" customHeight="1">
      <c r="A46" s="365" t="s">
        <v>732</v>
      </c>
      <c r="B46" s="366"/>
      <c r="C46" s="47"/>
      <c r="D46" s="373" t="s">
        <v>33</v>
      </c>
      <c r="E46" s="373"/>
      <c r="F46" s="373"/>
      <c r="G46" s="373"/>
    </row>
    <row r="47" spans="1:7" ht="13.5" customHeight="1">
      <c r="A47" s="369" t="s">
        <v>733</v>
      </c>
      <c r="B47" s="370"/>
      <c r="C47" s="45"/>
      <c r="D47" s="371"/>
      <c r="E47" s="372"/>
      <c r="F47" s="372"/>
      <c r="G47" s="372"/>
    </row>
    <row r="48" spans="1:7" ht="13.5" customHeight="1">
      <c r="A48" s="369" t="s">
        <v>734</v>
      </c>
      <c r="B48" s="370"/>
      <c r="C48" s="45"/>
      <c r="D48" s="373"/>
      <c r="E48" s="373"/>
      <c r="F48" s="373"/>
      <c r="G48" s="373"/>
    </row>
    <row r="49" spans="1:7" ht="13.5" customHeight="1">
      <c r="A49" s="369" t="s">
        <v>723</v>
      </c>
      <c r="B49" s="370"/>
      <c r="C49" s="45"/>
      <c r="D49" s="300"/>
      <c r="E49" s="300"/>
      <c r="F49" s="300"/>
      <c r="G49" s="300"/>
    </row>
    <row r="50" spans="1:7" ht="12.75" customHeight="1" thickBot="1">
      <c r="A50" s="374" t="s">
        <v>438</v>
      </c>
      <c r="B50" s="375"/>
      <c r="C50" s="45"/>
      <c r="D50" s="49"/>
      <c r="E50" s="49"/>
      <c r="F50" s="49"/>
      <c r="G50" s="49"/>
    </row>
    <row r="51" spans="1:3" ht="15" customHeight="1">
      <c r="A51" s="380"/>
      <c r="B51" s="380"/>
      <c r="C51" s="4"/>
    </row>
    <row r="52" spans="1:7" ht="15">
      <c r="A52" s="50" t="s">
        <v>10</v>
      </c>
      <c r="B52" s="4"/>
      <c r="C52" s="51"/>
      <c r="D52" s="1" t="s">
        <v>37</v>
      </c>
      <c r="E52" s="3"/>
      <c r="F52" s="4"/>
      <c r="G52" s="4"/>
    </row>
    <row r="53" spans="1:7" ht="15">
      <c r="A53" s="4"/>
      <c r="B53" s="4"/>
      <c r="C53" s="4"/>
      <c r="D53" s="1" t="s">
        <v>34</v>
      </c>
      <c r="E53" s="4"/>
      <c r="F53" s="4"/>
      <c r="G53" s="4"/>
    </row>
    <row r="54" spans="4:7" ht="15">
      <c r="D54" s="51" t="s">
        <v>35</v>
      </c>
      <c r="E54" s="51"/>
      <c r="F54" s="51"/>
      <c r="G54" s="51"/>
    </row>
    <row r="55" spans="1:7" ht="15">
      <c r="A55" s="52" t="s">
        <v>36</v>
      </c>
      <c r="B55" s="53"/>
      <c r="D55" s="4"/>
      <c r="E55" s="19"/>
      <c r="F55" s="19"/>
      <c r="G55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6:G36"/>
    <mergeCell ref="E40:G40"/>
    <mergeCell ref="A41:G41"/>
    <mergeCell ref="A45:B45"/>
    <mergeCell ref="E45:F45"/>
    <mergeCell ref="A46:B46"/>
    <mergeCell ref="D46:G46"/>
    <mergeCell ref="A51:B51"/>
    <mergeCell ref="A47:B47"/>
    <mergeCell ref="D47:G47"/>
    <mergeCell ref="A48:B48"/>
    <mergeCell ref="D48:G48"/>
    <mergeCell ref="A49:B49"/>
    <mergeCell ref="A50:B50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4.57421875" style="1" customWidth="1"/>
    <col min="2" max="2" width="40.8515625" style="1" bestFit="1" customWidth="1"/>
    <col min="3" max="3" width="7.421875" style="1" customWidth="1"/>
    <col min="4" max="4" width="6.7109375" style="1" customWidth="1"/>
    <col min="5" max="5" width="11.2812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352"/>
      <c r="B7" s="352"/>
      <c r="C7" s="352"/>
      <c r="D7" s="352"/>
      <c r="E7" s="352"/>
      <c r="F7" s="352"/>
      <c r="G7" s="35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20"/>
      <c r="B14" s="21" t="s">
        <v>341</v>
      </c>
      <c r="C14" s="22"/>
      <c r="D14" s="22"/>
      <c r="E14" s="17"/>
      <c r="F14" s="17"/>
      <c r="G14" s="23"/>
    </row>
    <row r="15" spans="1:7" s="19" customFormat="1" ht="12" customHeight="1">
      <c r="A15" s="20"/>
      <c r="B15" s="21"/>
      <c r="C15" s="22"/>
      <c r="D15" s="22"/>
      <c r="E15" s="56"/>
      <c r="F15" s="17"/>
      <c r="G15" s="23"/>
    </row>
    <row r="16" spans="1:7" s="19" customFormat="1" ht="12" customHeight="1">
      <c r="A16" s="20">
        <v>1</v>
      </c>
      <c r="B16" s="21" t="s">
        <v>1138</v>
      </c>
      <c r="C16" s="22">
        <v>2</v>
      </c>
      <c r="D16" s="22" t="s">
        <v>201</v>
      </c>
      <c r="E16" s="56">
        <v>50</v>
      </c>
      <c r="F16" s="17">
        <v>100</v>
      </c>
      <c r="G16" s="23"/>
    </row>
    <row r="17" spans="1:7" s="19" customFormat="1" ht="12" customHeight="1">
      <c r="A17" s="20"/>
      <c r="B17" s="24" t="s">
        <v>1139</v>
      </c>
      <c r="C17" s="22"/>
      <c r="D17" s="22"/>
      <c r="E17" s="56"/>
      <c r="F17" s="17"/>
      <c r="G17" s="23"/>
    </row>
    <row r="18" spans="1:7" s="19" customFormat="1" ht="12" customHeight="1">
      <c r="A18" s="20"/>
      <c r="B18" s="24" t="s">
        <v>1140</v>
      </c>
      <c r="C18" s="22"/>
      <c r="D18" s="22"/>
      <c r="E18" s="56"/>
      <c r="F18" s="17"/>
      <c r="G18" s="23"/>
    </row>
    <row r="19" spans="1:7" s="19" customFormat="1" ht="12" customHeight="1">
      <c r="A19" s="20"/>
      <c r="B19" s="21"/>
      <c r="C19" s="22"/>
      <c r="D19" s="22"/>
      <c r="E19" s="56"/>
      <c r="F19" s="17"/>
      <c r="G19" s="23"/>
    </row>
    <row r="20" spans="1:7" s="19" customFormat="1" ht="12" customHeight="1">
      <c r="A20" s="20">
        <v>2</v>
      </c>
      <c r="B20" s="21" t="s">
        <v>1141</v>
      </c>
      <c r="C20" s="22">
        <v>1</v>
      </c>
      <c r="D20" s="22" t="s">
        <v>201</v>
      </c>
      <c r="E20" s="56">
        <v>40</v>
      </c>
      <c r="F20" s="17">
        <v>40</v>
      </c>
      <c r="G20" s="23"/>
    </row>
    <row r="21" spans="1:7" s="19" customFormat="1" ht="12" customHeight="1">
      <c r="A21" s="20"/>
      <c r="B21" s="24" t="s">
        <v>1142</v>
      </c>
      <c r="C21" s="22"/>
      <c r="D21" s="22"/>
      <c r="E21" s="56"/>
      <c r="F21" s="17"/>
      <c r="G21" s="23"/>
    </row>
    <row r="22" spans="1:7" s="19" customFormat="1" ht="12" customHeight="1">
      <c r="A22" s="20"/>
      <c r="B22" s="21"/>
      <c r="C22" s="22"/>
      <c r="D22" s="22"/>
      <c r="E22" s="56"/>
      <c r="F22" s="17"/>
      <c r="G22" s="23"/>
    </row>
    <row r="23" spans="1:7" s="19" customFormat="1" ht="12" customHeight="1">
      <c r="A23" s="20"/>
      <c r="B23" s="21"/>
      <c r="C23" s="22"/>
      <c r="D23" s="22"/>
      <c r="E23" s="56"/>
      <c r="F23" s="17"/>
      <c r="G23" s="23"/>
    </row>
    <row r="24" spans="1:7" s="19" customFormat="1" ht="12" customHeight="1">
      <c r="A24" s="20"/>
      <c r="B24" s="21"/>
      <c r="C24" s="22"/>
      <c r="D24" s="22"/>
      <c r="E24" s="56"/>
      <c r="F24" s="17"/>
      <c r="G24" s="23"/>
    </row>
    <row r="25" spans="1:7" s="19" customFormat="1" ht="12" customHeight="1">
      <c r="A25" s="20"/>
      <c r="B25" s="21"/>
      <c r="C25" s="22"/>
      <c r="D25" s="22"/>
      <c r="E25" s="56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14"/>
      <c r="C28" s="22"/>
      <c r="D28" s="22"/>
      <c r="E28" s="17"/>
      <c r="F28" s="17"/>
      <c r="G28" s="23"/>
    </row>
    <row r="29" spans="1:7" ht="12" customHeight="1">
      <c r="A29" s="20"/>
      <c r="B29" s="5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13"/>
      <c r="B32" s="14"/>
      <c r="C32" s="22"/>
      <c r="D32" s="22"/>
      <c r="E32" s="17"/>
      <c r="F32" s="17"/>
      <c r="G32" s="23"/>
    </row>
    <row r="33" spans="1:7" ht="12" customHeight="1">
      <c r="A33" s="13"/>
      <c r="B33" s="27" t="s">
        <v>51</v>
      </c>
      <c r="C33" s="22"/>
      <c r="D33" s="22"/>
      <c r="E33" s="17"/>
      <c r="F33" s="17"/>
      <c r="G33" s="23"/>
    </row>
    <row r="34" spans="1:7" ht="12" customHeight="1">
      <c r="A34" s="13"/>
      <c r="B34" s="14"/>
      <c r="C34" s="22"/>
      <c r="D34" s="22"/>
      <c r="E34" s="17"/>
      <c r="F34" s="17"/>
      <c r="G34" s="23"/>
    </row>
    <row r="35" spans="1:7" ht="12" customHeight="1" thickBot="1">
      <c r="A35" s="28"/>
      <c r="B35" s="29"/>
      <c r="C35" s="30"/>
      <c r="D35" s="30"/>
      <c r="E35" s="31"/>
      <c r="F35" s="31"/>
      <c r="G35" s="32"/>
    </row>
    <row r="36" spans="1:7" ht="18.75" customHeight="1" thickBot="1">
      <c r="A36" s="33"/>
      <c r="C36" s="34"/>
      <c r="D36" s="34"/>
      <c r="E36" s="35" t="s">
        <v>28</v>
      </c>
      <c r="F36" s="36">
        <f>SUM(F14:F35)</f>
        <v>140</v>
      </c>
      <c r="G36" s="37"/>
    </row>
    <row r="37" spans="1:7" ht="15">
      <c r="A37" s="38"/>
      <c r="B37" s="4"/>
      <c r="C37" s="353"/>
      <c r="D37" s="353"/>
      <c r="E37" s="40"/>
      <c r="F37" s="41"/>
      <c r="G37" s="42"/>
    </row>
    <row r="38" spans="1:7" ht="15">
      <c r="A38" s="38"/>
      <c r="B38" s="44"/>
      <c r="C38" s="44"/>
      <c r="D38" s="55"/>
      <c r="E38" s="376"/>
      <c r="F38" s="376"/>
      <c r="G38" s="376"/>
    </row>
    <row r="39" spans="1:7" ht="15">
      <c r="A39" s="43" t="s">
        <v>1143</v>
      </c>
      <c r="B39" s="43"/>
      <c r="C39" s="44"/>
      <c r="D39" s="43" t="s">
        <v>52</v>
      </c>
      <c r="E39" s="45"/>
      <c r="F39" s="45"/>
      <c r="G39" s="45"/>
    </row>
    <row r="40" spans="1:4" ht="15">
      <c r="A40" s="44"/>
      <c r="B40" s="44"/>
      <c r="C40" s="44"/>
      <c r="D40" s="43" t="s">
        <v>55</v>
      </c>
    </row>
    <row r="41" spans="1:4" ht="15">
      <c r="A41" s="44"/>
      <c r="B41" s="44"/>
      <c r="C41" s="44"/>
      <c r="D41" s="43" t="s">
        <v>56</v>
      </c>
    </row>
    <row r="42" spans="1:7" ht="15">
      <c r="A42" s="46"/>
      <c r="B42" s="46"/>
      <c r="C42" s="46"/>
      <c r="D42" s="46"/>
      <c r="E42" s="361"/>
      <c r="F42" s="361"/>
      <c r="G42" s="361"/>
    </row>
    <row r="43" spans="1:7" ht="12.75">
      <c r="A43" s="362" t="s">
        <v>29</v>
      </c>
      <c r="B43" s="362"/>
      <c r="C43" s="362"/>
      <c r="D43" s="362"/>
      <c r="E43" s="362"/>
      <c r="F43" s="362"/>
      <c r="G43" s="362"/>
    </row>
    <row r="44" spans="1:7" ht="15">
      <c r="A44" s="4"/>
      <c r="B44" s="3"/>
      <c r="C44" s="4"/>
      <c r="D44" s="4"/>
      <c r="E44" s="4"/>
      <c r="F44" s="3"/>
      <c r="G44" s="3"/>
    </row>
    <row r="45" spans="1:7" ht="15">
      <c r="A45" s="4" t="s">
        <v>30</v>
      </c>
      <c r="B45" s="3"/>
      <c r="C45" s="4"/>
      <c r="D45" s="4"/>
      <c r="E45" s="3"/>
      <c r="F45" s="3"/>
      <c r="G45" s="3"/>
    </row>
    <row r="46" spans="1:7" ht="8.25" customHeight="1">
      <c r="A46" s="4"/>
      <c r="B46" s="3"/>
      <c r="C46" s="4"/>
      <c r="D46" s="4"/>
      <c r="E46" s="3"/>
      <c r="F46" s="3"/>
      <c r="G46" s="3"/>
    </row>
    <row r="47" spans="1:7" ht="21" customHeight="1" thickBot="1">
      <c r="A47" s="377" t="s">
        <v>31</v>
      </c>
      <c r="B47" s="377"/>
      <c r="C47" s="4"/>
      <c r="D47" s="4"/>
      <c r="E47" s="357" t="s">
        <v>32</v>
      </c>
      <c r="F47" s="357"/>
      <c r="G47" s="4"/>
    </row>
    <row r="48" spans="1:7" ht="27" customHeight="1">
      <c r="A48" s="365" t="s">
        <v>488</v>
      </c>
      <c r="B48" s="366"/>
      <c r="C48" s="47"/>
      <c r="D48" s="373" t="s">
        <v>33</v>
      </c>
      <c r="E48" s="373"/>
      <c r="F48" s="373"/>
      <c r="G48" s="373"/>
    </row>
    <row r="49" spans="1:7" ht="13.5" customHeight="1">
      <c r="A49" s="369" t="s">
        <v>489</v>
      </c>
      <c r="B49" s="370"/>
      <c r="C49" s="45"/>
      <c r="D49" s="371"/>
      <c r="E49" s="372"/>
      <c r="F49" s="372"/>
      <c r="G49" s="372"/>
    </row>
    <row r="50" spans="1:7" ht="13.5" customHeight="1">
      <c r="A50" s="369" t="s">
        <v>490</v>
      </c>
      <c r="B50" s="370"/>
      <c r="C50" s="45"/>
      <c r="D50" s="373"/>
      <c r="E50" s="373"/>
      <c r="F50" s="373"/>
      <c r="G50" s="373"/>
    </row>
    <row r="51" spans="1:7" ht="13.5" customHeight="1">
      <c r="A51" s="369" t="s">
        <v>491</v>
      </c>
      <c r="B51" s="370"/>
      <c r="C51" s="45"/>
      <c r="D51" s="351"/>
      <c r="E51" s="351"/>
      <c r="F51" s="351"/>
      <c r="G51" s="351"/>
    </row>
    <row r="52" spans="1:7" ht="12.75" customHeight="1" thickBot="1">
      <c r="A52" s="374" t="s">
        <v>438</v>
      </c>
      <c r="B52" s="375"/>
      <c r="C52" s="45"/>
      <c r="D52" s="49"/>
      <c r="E52" s="49"/>
      <c r="F52" s="49"/>
      <c r="G52" s="49"/>
    </row>
    <row r="53" spans="1:3" ht="15" customHeight="1">
      <c r="A53" s="380"/>
      <c r="B53" s="380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 t="s">
        <v>36</v>
      </c>
      <c r="B57" s="53"/>
      <c r="D57" s="4"/>
      <c r="E57" s="19"/>
      <c r="F57" s="19"/>
      <c r="G57" s="19"/>
    </row>
  </sheetData>
  <sheetProtection/>
  <mergeCells count="20">
    <mergeCell ref="A53:B53"/>
    <mergeCell ref="A49:B49"/>
    <mergeCell ref="D49:G49"/>
    <mergeCell ref="A50:B50"/>
    <mergeCell ref="D50:G50"/>
    <mergeCell ref="A51:B51"/>
    <mergeCell ref="A52:B52"/>
    <mergeCell ref="E38:G38"/>
    <mergeCell ref="E42:G42"/>
    <mergeCell ref="A43:G43"/>
    <mergeCell ref="A47:B47"/>
    <mergeCell ref="E47:F47"/>
    <mergeCell ref="A48:B48"/>
    <mergeCell ref="D48:G48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57421875" style="1" customWidth="1"/>
    <col min="2" max="2" width="40.8515625" style="1" bestFit="1" customWidth="1"/>
    <col min="3" max="3" width="7.421875" style="1" customWidth="1"/>
    <col min="4" max="4" width="6.7109375" style="1" customWidth="1"/>
    <col min="5" max="5" width="11.2812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20">
        <v>1</v>
      </c>
      <c r="B14" s="21" t="s">
        <v>561</v>
      </c>
      <c r="C14" s="22">
        <v>19</v>
      </c>
      <c r="D14" s="22" t="s">
        <v>203</v>
      </c>
      <c r="E14" s="17">
        <v>152</v>
      </c>
      <c r="F14" s="17">
        <v>152</v>
      </c>
      <c r="G14" s="23"/>
    </row>
    <row r="15" spans="1:7" s="19" customFormat="1" ht="12" customHeight="1">
      <c r="A15" s="20"/>
      <c r="B15" s="21"/>
      <c r="C15" s="22"/>
      <c r="D15" s="22"/>
      <c r="E15" s="56"/>
      <c r="F15" s="17"/>
      <c r="G15" s="23"/>
    </row>
    <row r="16" spans="1:7" s="19" customFormat="1" ht="12" customHeight="1">
      <c r="A16" s="20"/>
      <c r="B16" s="21"/>
      <c r="C16" s="22"/>
      <c r="D16" s="22"/>
      <c r="E16" s="56"/>
      <c r="F16" s="17"/>
      <c r="G16" s="23"/>
    </row>
    <row r="17" spans="1:7" s="19" customFormat="1" ht="12" customHeight="1">
      <c r="A17" s="20"/>
      <c r="B17" s="21"/>
      <c r="C17" s="22"/>
      <c r="D17" s="22"/>
      <c r="E17" s="56"/>
      <c r="F17" s="17"/>
      <c r="G17" s="23"/>
    </row>
    <row r="18" spans="1:7" s="19" customFormat="1" ht="12" customHeight="1">
      <c r="A18" s="20"/>
      <c r="B18" s="21"/>
      <c r="C18" s="22"/>
      <c r="D18" s="22"/>
      <c r="E18" s="56"/>
      <c r="F18" s="17"/>
      <c r="G18" s="23"/>
    </row>
    <row r="19" spans="1:7" s="19" customFormat="1" ht="12" customHeight="1">
      <c r="A19" s="20"/>
      <c r="B19" s="21"/>
      <c r="C19" s="22"/>
      <c r="D19" s="22"/>
      <c r="E19" s="56"/>
      <c r="F19" s="17"/>
      <c r="G19" s="23"/>
    </row>
    <row r="20" spans="1:7" s="19" customFormat="1" ht="12" customHeight="1">
      <c r="A20" s="20"/>
      <c r="B20" s="21"/>
      <c r="C20" s="22"/>
      <c r="D20" s="22"/>
      <c r="E20" s="56"/>
      <c r="F20" s="17"/>
      <c r="G20" s="23"/>
    </row>
    <row r="21" spans="1:7" s="19" customFormat="1" ht="12" customHeight="1">
      <c r="A21" s="20"/>
      <c r="B21" s="21"/>
      <c r="C21" s="22"/>
      <c r="D21" s="22"/>
      <c r="E21" s="56"/>
      <c r="F21" s="17"/>
      <c r="G21" s="23"/>
    </row>
    <row r="22" spans="1:7" s="19" customFormat="1" ht="12" customHeight="1">
      <c r="A22" s="20"/>
      <c r="B22" s="21"/>
      <c r="C22" s="22"/>
      <c r="D22" s="22"/>
      <c r="E22" s="56"/>
      <c r="F22" s="17"/>
      <c r="G22" s="23"/>
    </row>
    <row r="23" spans="1:7" s="19" customFormat="1" ht="12" customHeight="1">
      <c r="A23" s="20"/>
      <c r="B23" s="21"/>
      <c r="C23" s="22"/>
      <c r="D23" s="22"/>
      <c r="E23" s="56"/>
      <c r="F23" s="17"/>
      <c r="G23" s="23"/>
    </row>
    <row r="24" spans="1:7" s="19" customFormat="1" ht="12" customHeight="1">
      <c r="A24" s="20"/>
      <c r="B24" s="21"/>
      <c r="C24" s="22"/>
      <c r="D24" s="22"/>
      <c r="E24" s="56"/>
      <c r="F24" s="17"/>
      <c r="G24" s="23"/>
    </row>
    <row r="25" spans="1:7" s="19" customFormat="1" ht="12" customHeight="1">
      <c r="A25" s="20"/>
      <c r="B25" s="21"/>
      <c r="C25" s="22"/>
      <c r="D25" s="22"/>
      <c r="E25" s="56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14"/>
      <c r="C28" s="22"/>
      <c r="D28" s="22"/>
      <c r="E28" s="17"/>
      <c r="F28" s="17"/>
      <c r="G28" s="23"/>
    </row>
    <row r="29" spans="1:7" ht="12" customHeight="1">
      <c r="A29" s="20"/>
      <c r="B29" s="5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13"/>
      <c r="B32" s="14"/>
      <c r="C32" s="22"/>
      <c r="D32" s="22"/>
      <c r="E32" s="17"/>
      <c r="F32" s="17"/>
      <c r="G32" s="23"/>
    </row>
    <row r="33" spans="1:7" ht="12" customHeight="1">
      <c r="A33" s="13"/>
      <c r="B33" s="27" t="s">
        <v>51</v>
      </c>
      <c r="C33" s="22"/>
      <c r="D33" s="22"/>
      <c r="E33" s="17"/>
      <c r="F33" s="17"/>
      <c r="G33" s="23"/>
    </row>
    <row r="34" spans="1:7" ht="12" customHeight="1">
      <c r="A34" s="13"/>
      <c r="B34" s="14" t="s">
        <v>1109</v>
      </c>
      <c r="C34" s="22"/>
      <c r="D34" s="22"/>
      <c r="E34" s="17"/>
      <c r="F34" s="17"/>
      <c r="G34" s="23"/>
    </row>
    <row r="35" spans="1:7" ht="12" customHeight="1" thickBot="1">
      <c r="A35" s="28"/>
      <c r="B35" s="29"/>
      <c r="C35" s="30"/>
      <c r="D35" s="30"/>
      <c r="E35" s="31"/>
      <c r="F35" s="31"/>
      <c r="G35" s="32"/>
    </row>
    <row r="36" spans="1:7" ht="18.75" customHeight="1" thickBot="1">
      <c r="A36" s="33"/>
      <c r="C36" s="34"/>
      <c r="D36" s="34"/>
      <c r="E36" s="35" t="s">
        <v>28</v>
      </c>
      <c r="F36" s="36">
        <f>SUM(F14:F35)</f>
        <v>152</v>
      </c>
      <c r="G36" s="37"/>
    </row>
    <row r="37" spans="1:7" ht="15">
      <c r="A37" s="38"/>
      <c r="B37" s="4"/>
      <c r="C37" s="39"/>
      <c r="D37" s="39"/>
      <c r="E37" s="40"/>
      <c r="F37" s="41"/>
      <c r="G37" s="42"/>
    </row>
    <row r="38" spans="1:7" ht="15">
      <c r="A38" s="38"/>
      <c r="B38" s="44"/>
      <c r="C38" s="44"/>
      <c r="D38" s="55"/>
      <c r="E38" s="376"/>
      <c r="F38" s="376"/>
      <c r="G38" s="376"/>
    </row>
    <row r="39" spans="1:7" ht="15">
      <c r="A39" s="43" t="s">
        <v>1108</v>
      </c>
      <c r="B39" s="43"/>
      <c r="C39" s="44"/>
      <c r="D39" s="43" t="s">
        <v>52</v>
      </c>
      <c r="E39" s="45"/>
      <c r="F39" s="45"/>
      <c r="G39" s="45"/>
    </row>
    <row r="40" spans="1:4" ht="15">
      <c r="A40" s="44"/>
      <c r="B40" s="44"/>
      <c r="C40" s="44"/>
      <c r="D40" s="43" t="s">
        <v>55</v>
      </c>
    </row>
    <row r="41" spans="1:4" ht="15">
      <c r="A41" s="44"/>
      <c r="B41" s="44"/>
      <c r="C41" s="44"/>
      <c r="D41" s="43" t="s">
        <v>56</v>
      </c>
    </row>
    <row r="42" spans="1:7" ht="15">
      <c r="A42" s="46"/>
      <c r="B42" s="46"/>
      <c r="C42" s="46"/>
      <c r="D42" s="46"/>
      <c r="E42" s="361"/>
      <c r="F42" s="361"/>
      <c r="G42" s="361"/>
    </row>
    <row r="43" spans="1:7" ht="12.75">
      <c r="A43" s="362" t="s">
        <v>29</v>
      </c>
      <c r="B43" s="362"/>
      <c r="C43" s="362"/>
      <c r="D43" s="362"/>
      <c r="E43" s="362"/>
      <c r="F43" s="362"/>
      <c r="G43" s="362"/>
    </row>
    <row r="44" spans="1:7" ht="15">
      <c r="A44" s="4"/>
      <c r="B44" s="3"/>
      <c r="C44" s="4"/>
      <c r="D44" s="4"/>
      <c r="E44" s="4"/>
      <c r="F44" s="3"/>
      <c r="G44" s="3"/>
    </row>
    <row r="45" spans="1:7" ht="15">
      <c r="A45" s="4" t="s">
        <v>30</v>
      </c>
      <c r="B45" s="3"/>
      <c r="C45" s="4"/>
      <c r="D45" s="4"/>
      <c r="E45" s="3"/>
      <c r="F45" s="3"/>
      <c r="G45" s="3"/>
    </row>
    <row r="46" spans="1:7" ht="8.25" customHeight="1">
      <c r="A46" s="4"/>
      <c r="B46" s="3"/>
      <c r="C46" s="4"/>
      <c r="D46" s="4"/>
      <c r="E46" s="3"/>
      <c r="F46" s="3"/>
      <c r="G46" s="3"/>
    </row>
    <row r="47" spans="1:7" ht="21" customHeight="1" thickBot="1">
      <c r="A47" s="377" t="s">
        <v>31</v>
      </c>
      <c r="B47" s="377"/>
      <c r="C47" s="4"/>
      <c r="D47" s="4"/>
      <c r="E47" s="357" t="s">
        <v>32</v>
      </c>
      <c r="F47" s="357"/>
      <c r="G47" s="4"/>
    </row>
    <row r="48" spans="1:7" ht="27" customHeight="1">
      <c r="A48" s="365" t="s">
        <v>488</v>
      </c>
      <c r="B48" s="366"/>
      <c r="C48" s="47"/>
      <c r="D48" s="373" t="s">
        <v>33</v>
      </c>
      <c r="E48" s="373"/>
      <c r="F48" s="373"/>
      <c r="G48" s="373"/>
    </row>
    <row r="49" spans="1:7" ht="13.5" customHeight="1">
      <c r="A49" s="369" t="s">
        <v>489</v>
      </c>
      <c r="B49" s="370"/>
      <c r="C49" s="45"/>
      <c r="D49" s="371"/>
      <c r="E49" s="372"/>
      <c r="F49" s="372"/>
      <c r="G49" s="372"/>
    </row>
    <row r="50" spans="1:7" ht="13.5" customHeight="1">
      <c r="A50" s="369" t="s">
        <v>490</v>
      </c>
      <c r="B50" s="370"/>
      <c r="C50" s="45"/>
      <c r="D50" s="373"/>
      <c r="E50" s="373"/>
      <c r="F50" s="373"/>
      <c r="G50" s="373"/>
    </row>
    <row r="51" spans="1:7" ht="13.5" customHeight="1">
      <c r="A51" s="369" t="s">
        <v>491</v>
      </c>
      <c r="B51" s="370"/>
      <c r="C51" s="45"/>
      <c r="D51" s="48"/>
      <c r="E51" s="48"/>
      <c r="F51" s="48"/>
      <c r="G51" s="48"/>
    </row>
    <row r="52" spans="1:7" ht="12.75" customHeight="1" thickBot="1">
      <c r="A52" s="374" t="s">
        <v>438</v>
      </c>
      <c r="B52" s="375"/>
      <c r="C52" s="45"/>
      <c r="D52" s="49"/>
      <c r="E52" s="49"/>
      <c r="F52" s="49"/>
      <c r="G52" s="49"/>
    </row>
    <row r="53" spans="1:3" ht="15" customHeight="1">
      <c r="A53" s="380"/>
      <c r="B53" s="380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 t="s">
        <v>36</v>
      </c>
      <c r="B57" s="53"/>
      <c r="D57" s="4"/>
      <c r="E57" s="19"/>
      <c r="F57" s="19"/>
      <c r="G57" s="19"/>
    </row>
  </sheetData>
  <sheetProtection/>
  <mergeCells count="20">
    <mergeCell ref="A53:B53"/>
    <mergeCell ref="A49:B49"/>
    <mergeCell ref="D49:G49"/>
    <mergeCell ref="A50:B50"/>
    <mergeCell ref="D50:G50"/>
    <mergeCell ref="A51:B51"/>
    <mergeCell ref="A52:B52"/>
    <mergeCell ref="E38:G38"/>
    <mergeCell ref="E42:G42"/>
    <mergeCell ref="A43:G43"/>
    <mergeCell ref="A47:B47"/>
    <mergeCell ref="E47:F47"/>
    <mergeCell ref="A48:B48"/>
    <mergeCell ref="D48:G48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003906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336"/>
      <c r="B7" s="336"/>
      <c r="C7" s="336"/>
      <c r="D7" s="336"/>
      <c r="E7" s="336"/>
      <c r="F7" s="336"/>
      <c r="G7" s="336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>
        <v>1</v>
      </c>
      <c r="B14" s="221" t="s">
        <v>1190</v>
      </c>
      <c r="C14" s="15">
        <v>200</v>
      </c>
      <c r="D14" s="15" t="s">
        <v>1191</v>
      </c>
      <c r="E14" s="16">
        <v>23.5</v>
      </c>
      <c r="F14" s="17">
        <v>4700</v>
      </c>
      <c r="G14" s="18"/>
    </row>
    <row r="15" spans="1:7" s="19" customFormat="1" ht="12" customHeight="1">
      <c r="A15" s="13"/>
      <c r="B15" s="14" t="s">
        <v>1192</v>
      </c>
      <c r="C15" s="15"/>
      <c r="D15" s="15"/>
      <c r="E15" s="17"/>
      <c r="F15" s="17"/>
      <c r="G15" s="18"/>
    </row>
    <row r="16" spans="1:7" s="19" customFormat="1" ht="12" customHeight="1">
      <c r="A16" s="13"/>
      <c r="B16" s="21"/>
      <c r="C16" s="15"/>
      <c r="D16" s="15"/>
      <c r="E16" s="17"/>
      <c r="F16" s="17"/>
      <c r="G16" s="18"/>
    </row>
    <row r="17" spans="1:7" s="19" customFormat="1" ht="12" customHeight="1">
      <c r="A17" s="20"/>
      <c r="B17" s="14"/>
      <c r="C17" s="15"/>
      <c r="D17" s="15"/>
      <c r="E17" s="17"/>
      <c r="F17" s="17"/>
      <c r="G17" s="23"/>
    </row>
    <row r="18" spans="1:7" s="19" customFormat="1" ht="12" customHeight="1">
      <c r="A18" s="20"/>
      <c r="B18" s="14"/>
      <c r="C18" s="15"/>
      <c r="D18" s="15"/>
      <c r="E18" s="17"/>
      <c r="F18" s="17"/>
      <c r="G18" s="23"/>
    </row>
    <row r="19" spans="1:7" s="19" customFormat="1" ht="12" customHeight="1">
      <c r="A19" s="20"/>
      <c r="B19" s="14"/>
      <c r="C19" s="15"/>
      <c r="D19" s="15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14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ht="12" customHeight="1">
      <c r="A24" s="20"/>
      <c r="B24" s="14"/>
      <c r="C24" s="22"/>
      <c r="D24" s="22"/>
      <c r="E24" s="17"/>
      <c r="F24" s="17"/>
      <c r="G24" s="23"/>
    </row>
    <row r="25" spans="1:7" ht="12" customHeight="1">
      <c r="A25" s="20"/>
      <c r="B25" s="14"/>
      <c r="C25" s="22"/>
      <c r="D25" s="22"/>
      <c r="E25" s="17"/>
      <c r="F25" s="17"/>
      <c r="G25" s="23"/>
    </row>
    <row r="26" spans="1:7" ht="12" customHeight="1">
      <c r="A26" s="20"/>
      <c r="B26" s="54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1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13"/>
      <c r="B30" s="14"/>
      <c r="C30" s="22"/>
      <c r="D30" s="22"/>
      <c r="E30" s="17"/>
      <c r="F30" s="17"/>
      <c r="G30" s="23"/>
    </row>
    <row r="31" spans="1:7" ht="12" customHeight="1">
      <c r="A31" s="13"/>
      <c r="B31" s="27"/>
      <c r="C31" s="22"/>
      <c r="D31" s="22"/>
      <c r="E31" s="17"/>
      <c r="F31" s="17"/>
      <c r="G31" s="23"/>
    </row>
    <row r="32" spans="1:7" ht="12" customHeight="1">
      <c r="A32" s="13"/>
      <c r="B32" s="14" t="s">
        <v>1193</v>
      </c>
      <c r="C32" s="22"/>
      <c r="D32" s="22"/>
      <c r="E32" s="17"/>
      <c r="F32" s="17"/>
      <c r="G32" s="23"/>
    </row>
    <row r="33" spans="1:7" ht="12" customHeight="1" thickBot="1">
      <c r="A33" s="28"/>
      <c r="B33" s="29" t="s">
        <v>1194</v>
      </c>
      <c r="C33" s="30"/>
      <c r="D33" s="30"/>
      <c r="E33" s="31"/>
      <c r="F33" s="31"/>
      <c r="G33" s="32"/>
    </row>
    <row r="34" spans="1:7" ht="18.75" customHeight="1" thickBot="1">
      <c r="A34" s="33"/>
      <c r="C34" s="34"/>
      <c r="D34" s="34"/>
      <c r="E34" s="35" t="s">
        <v>28</v>
      </c>
      <c r="F34" s="36">
        <f>SUM(F14:F33)</f>
        <v>4700</v>
      </c>
      <c r="G34" s="37"/>
    </row>
    <row r="35" spans="1:7" ht="15">
      <c r="A35" s="38"/>
      <c r="B35" s="4"/>
      <c r="C35" s="337"/>
      <c r="D35" s="337"/>
      <c r="E35" s="40"/>
      <c r="F35" s="41"/>
      <c r="G35" s="42"/>
    </row>
    <row r="36" spans="1:7" ht="15">
      <c r="A36" s="38"/>
      <c r="B36" s="44"/>
      <c r="C36" s="44"/>
      <c r="D36" s="55"/>
      <c r="E36" s="376"/>
      <c r="F36" s="376"/>
      <c r="G36" s="376"/>
    </row>
    <row r="37" spans="1:7" ht="15">
      <c r="A37" s="43" t="s">
        <v>1156</v>
      </c>
      <c r="B37" s="43"/>
      <c r="C37" s="44"/>
      <c r="D37" s="43" t="s">
        <v>52</v>
      </c>
      <c r="E37" s="45"/>
      <c r="F37" s="45"/>
      <c r="G37" s="45"/>
    </row>
    <row r="38" spans="1:4" ht="15">
      <c r="A38" s="44"/>
      <c r="B38" s="44"/>
      <c r="C38" s="44"/>
      <c r="D38" s="43" t="s">
        <v>55</v>
      </c>
    </row>
    <row r="39" spans="1:4" ht="15">
      <c r="A39" s="44"/>
      <c r="B39" s="44"/>
      <c r="C39" s="44"/>
      <c r="D39" s="43" t="s">
        <v>56</v>
      </c>
    </row>
    <row r="40" spans="1:7" ht="15">
      <c r="A40" s="46"/>
      <c r="B40" s="46"/>
      <c r="C40" s="46"/>
      <c r="D40" s="46"/>
      <c r="E40" s="361"/>
      <c r="F40" s="361"/>
      <c r="G40" s="361"/>
    </row>
    <row r="41" spans="1:7" ht="12.75">
      <c r="A41" s="362" t="s">
        <v>29</v>
      </c>
      <c r="B41" s="362"/>
      <c r="C41" s="362"/>
      <c r="D41" s="362"/>
      <c r="E41" s="362"/>
      <c r="F41" s="362"/>
      <c r="G41" s="362"/>
    </row>
    <row r="42" spans="1:7" ht="15">
      <c r="A42" s="4"/>
      <c r="B42" s="3"/>
      <c r="C42" s="4"/>
      <c r="D42" s="4"/>
      <c r="E42" s="4"/>
      <c r="F42" s="3"/>
      <c r="G42" s="3"/>
    </row>
    <row r="43" spans="1:7" ht="15">
      <c r="A43" s="4" t="s">
        <v>30</v>
      </c>
      <c r="B43" s="3"/>
      <c r="C43" s="4"/>
      <c r="D43" s="4"/>
      <c r="E43" s="3"/>
      <c r="F43" s="3"/>
      <c r="G43" s="3"/>
    </row>
    <row r="44" spans="1:7" ht="8.25" customHeight="1">
      <c r="A44" s="4"/>
      <c r="B44" s="3"/>
      <c r="C44" s="4"/>
      <c r="D44" s="4"/>
      <c r="E44" s="3"/>
      <c r="F44" s="3"/>
      <c r="G44" s="3"/>
    </row>
    <row r="45" spans="1:7" ht="21" customHeight="1" thickBot="1">
      <c r="A45" s="377" t="s">
        <v>31</v>
      </c>
      <c r="B45" s="377"/>
      <c r="C45" s="4"/>
      <c r="D45" s="4"/>
      <c r="E45" s="357" t="s">
        <v>32</v>
      </c>
      <c r="F45" s="357"/>
      <c r="G45" s="4"/>
    </row>
    <row r="46" spans="1:7" ht="27" customHeight="1">
      <c r="A46" s="378" t="s">
        <v>1151</v>
      </c>
      <c r="B46" s="379"/>
      <c r="C46" s="47"/>
      <c r="D46" s="373" t="s">
        <v>33</v>
      </c>
      <c r="E46" s="373"/>
      <c r="F46" s="373"/>
      <c r="G46" s="373"/>
    </row>
    <row r="47" spans="1:7" ht="13.5" customHeight="1">
      <c r="A47" s="369" t="s">
        <v>1152</v>
      </c>
      <c r="B47" s="370"/>
      <c r="C47" s="45"/>
      <c r="D47" s="371"/>
      <c r="E47" s="372"/>
      <c r="F47" s="372"/>
      <c r="G47" s="372"/>
    </row>
    <row r="48" spans="1:7" ht="13.5" customHeight="1">
      <c r="A48" s="369" t="s">
        <v>1153</v>
      </c>
      <c r="B48" s="370"/>
      <c r="C48" s="45"/>
      <c r="D48" s="373"/>
      <c r="E48" s="373"/>
      <c r="F48" s="373"/>
      <c r="G48" s="373"/>
    </row>
    <row r="49" spans="1:7" ht="13.5" customHeight="1">
      <c r="A49" s="369" t="s">
        <v>1154</v>
      </c>
      <c r="B49" s="370"/>
      <c r="C49" s="45"/>
      <c r="D49" s="335"/>
      <c r="E49" s="335"/>
      <c r="F49" s="335"/>
      <c r="G49" s="335"/>
    </row>
    <row r="50" spans="1:7" ht="12.75" customHeight="1" thickBot="1">
      <c r="A50" s="374" t="s">
        <v>438</v>
      </c>
      <c r="B50" s="375"/>
      <c r="C50" s="45"/>
      <c r="D50" s="49"/>
      <c r="E50" s="49"/>
      <c r="F50" s="49"/>
      <c r="G50" s="49"/>
    </row>
    <row r="51" spans="1:3" ht="15" customHeight="1">
      <c r="A51" s="380"/>
      <c r="B51" s="380"/>
      <c r="C51" s="4"/>
    </row>
    <row r="52" spans="1:7" ht="15">
      <c r="A52" s="50" t="s">
        <v>10</v>
      </c>
      <c r="B52" s="4"/>
      <c r="C52" s="51"/>
      <c r="D52" s="1" t="s">
        <v>37</v>
      </c>
      <c r="E52" s="3"/>
      <c r="F52" s="4"/>
      <c r="G52" s="4"/>
    </row>
    <row r="53" spans="1:7" ht="15">
      <c r="A53" s="4"/>
      <c r="B53" s="4"/>
      <c r="C53" s="4"/>
      <c r="D53" s="1" t="s">
        <v>34</v>
      </c>
      <c r="E53" s="4"/>
      <c r="F53" s="4"/>
      <c r="G53" s="4"/>
    </row>
    <row r="54" spans="4:7" ht="15">
      <c r="D54" s="51" t="s">
        <v>35</v>
      </c>
      <c r="E54" s="51"/>
      <c r="F54" s="51"/>
      <c r="G54" s="51"/>
    </row>
    <row r="55" spans="1:7" ht="15">
      <c r="A55" s="52" t="s">
        <v>36</v>
      </c>
      <c r="B55" s="53"/>
      <c r="D55" s="4"/>
      <c r="E55" s="19"/>
      <c r="F55" s="19"/>
      <c r="G55" s="19"/>
    </row>
  </sheetData>
  <sheetProtection/>
  <mergeCells count="20">
    <mergeCell ref="A51:B51"/>
    <mergeCell ref="A47:B47"/>
    <mergeCell ref="D47:G47"/>
    <mergeCell ref="A48:B48"/>
    <mergeCell ref="D48:G48"/>
    <mergeCell ref="A49:B49"/>
    <mergeCell ref="A50:B50"/>
    <mergeCell ref="E36:G36"/>
    <mergeCell ref="E40:G40"/>
    <mergeCell ref="A41:G41"/>
    <mergeCell ref="A45:B45"/>
    <mergeCell ref="E45:F45"/>
    <mergeCell ref="A46:B46"/>
    <mergeCell ref="D46:G46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0">
      <selection activeCell="B41" sqref="B41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57"/>
      <c r="B7" s="257"/>
      <c r="C7" s="257"/>
      <c r="D7" s="257"/>
      <c r="E7" s="257"/>
      <c r="F7" s="257"/>
      <c r="G7" s="257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437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336</v>
      </c>
      <c r="C14" s="15"/>
      <c r="D14" s="15"/>
      <c r="E14" s="16"/>
      <c r="F14" s="17"/>
      <c r="G14" s="18"/>
    </row>
    <row r="15" spans="1:7" s="19" customFormat="1" ht="12" customHeight="1">
      <c r="A15" s="13"/>
      <c r="B15" s="14"/>
      <c r="C15" s="15"/>
      <c r="D15" s="15"/>
      <c r="E15" s="16"/>
      <c r="F15" s="17"/>
      <c r="G15" s="18"/>
    </row>
    <row r="16" spans="1:7" s="19" customFormat="1" ht="12" customHeight="1">
      <c r="A16" s="20">
        <v>1</v>
      </c>
      <c r="B16" s="21" t="s">
        <v>1176</v>
      </c>
      <c r="C16" s="22"/>
      <c r="D16" s="22"/>
      <c r="E16" s="56"/>
      <c r="F16" s="17"/>
      <c r="G16" s="23"/>
    </row>
    <row r="17" spans="1:7" s="19" customFormat="1" ht="12" customHeight="1">
      <c r="A17" s="20"/>
      <c r="B17" s="14" t="s">
        <v>1177</v>
      </c>
      <c r="C17" s="22"/>
      <c r="D17" s="22"/>
      <c r="E17" s="56"/>
      <c r="F17" s="17"/>
      <c r="G17" s="23"/>
    </row>
    <row r="18" spans="1:7" s="19" customFormat="1" ht="12" customHeight="1">
      <c r="A18" s="20"/>
      <c r="B18" s="24" t="s">
        <v>1178</v>
      </c>
      <c r="C18" s="22">
        <v>225</v>
      </c>
      <c r="D18" s="22" t="s">
        <v>337</v>
      </c>
      <c r="E18" s="56">
        <v>3</v>
      </c>
      <c r="F18" s="17">
        <v>675</v>
      </c>
      <c r="G18" s="23"/>
    </row>
    <row r="19" spans="1:7" s="19" customFormat="1" ht="12" customHeight="1">
      <c r="A19" s="20"/>
      <c r="B19" s="24" t="s">
        <v>1179</v>
      </c>
      <c r="C19" s="22">
        <v>225</v>
      </c>
      <c r="D19" s="22" t="s">
        <v>337</v>
      </c>
      <c r="E19" s="56">
        <v>6</v>
      </c>
      <c r="F19" s="17">
        <v>1350</v>
      </c>
      <c r="G19" s="23"/>
    </row>
    <row r="20" spans="1:7" s="19" customFormat="1" ht="12" customHeight="1">
      <c r="A20" s="20"/>
      <c r="B20" s="26" t="s">
        <v>1180</v>
      </c>
      <c r="C20" s="22">
        <v>150</v>
      </c>
      <c r="D20" s="22" t="s">
        <v>337</v>
      </c>
      <c r="E20" s="56">
        <v>6</v>
      </c>
      <c r="F20" s="17">
        <v>900</v>
      </c>
      <c r="G20" s="23"/>
    </row>
    <row r="21" spans="1:7" s="19" customFormat="1" ht="12" customHeight="1">
      <c r="A21" s="20"/>
      <c r="B21" s="21"/>
      <c r="C21" s="22"/>
      <c r="D21" s="22"/>
      <c r="E21" s="56"/>
      <c r="F21" s="17"/>
      <c r="G21" s="23"/>
    </row>
    <row r="22" spans="1:7" s="19" customFormat="1" ht="12" customHeight="1">
      <c r="A22" s="20">
        <v>2</v>
      </c>
      <c r="B22" s="21" t="s">
        <v>1181</v>
      </c>
      <c r="C22" s="22"/>
      <c r="D22" s="22"/>
      <c r="E22" s="56"/>
      <c r="F22" s="17"/>
      <c r="G22" s="23"/>
    </row>
    <row r="23" spans="1:7" s="19" customFormat="1" ht="12" customHeight="1">
      <c r="A23" s="20"/>
      <c r="B23" s="21" t="s">
        <v>1182</v>
      </c>
      <c r="C23" s="22"/>
      <c r="D23" s="22"/>
      <c r="E23" s="56"/>
      <c r="F23" s="17"/>
      <c r="G23" s="23"/>
    </row>
    <row r="24" spans="1:7" s="19" customFormat="1" ht="12" customHeight="1">
      <c r="A24" s="20"/>
      <c r="B24" s="24" t="s">
        <v>1183</v>
      </c>
      <c r="C24" s="22">
        <v>120</v>
      </c>
      <c r="D24" s="22" t="s">
        <v>337</v>
      </c>
      <c r="E24" s="17">
        <v>8</v>
      </c>
      <c r="F24" s="17">
        <v>960</v>
      </c>
      <c r="G24" s="23"/>
    </row>
    <row r="25" spans="1:7" s="19" customFormat="1" ht="12" customHeight="1">
      <c r="A25" s="20"/>
      <c r="B25" s="24" t="s">
        <v>1184</v>
      </c>
      <c r="C25" s="22">
        <v>85</v>
      </c>
      <c r="D25" s="22" t="s">
        <v>337</v>
      </c>
      <c r="E25" s="17">
        <v>7</v>
      </c>
      <c r="F25" s="17">
        <v>595</v>
      </c>
      <c r="G25" s="23"/>
    </row>
    <row r="26" spans="1:7" ht="12" customHeight="1">
      <c r="A26" s="20"/>
      <c r="B26" s="26" t="s">
        <v>1185</v>
      </c>
      <c r="C26" s="22">
        <v>85</v>
      </c>
      <c r="D26" s="22" t="s">
        <v>337</v>
      </c>
      <c r="E26" s="17">
        <v>18</v>
      </c>
      <c r="F26" s="17">
        <v>3060</v>
      </c>
      <c r="G26" s="23"/>
    </row>
    <row r="27" spans="1:7" ht="12" customHeight="1">
      <c r="A27" s="20"/>
      <c r="B27" s="26" t="s">
        <v>1186</v>
      </c>
      <c r="C27" s="22">
        <v>85</v>
      </c>
      <c r="D27" s="22" t="s">
        <v>337</v>
      </c>
      <c r="E27" s="17">
        <v>16</v>
      </c>
      <c r="F27" s="17">
        <v>1360</v>
      </c>
      <c r="G27" s="23"/>
    </row>
    <row r="28" spans="1:7" ht="12" customHeight="1">
      <c r="A28" s="20"/>
      <c r="B28" s="26" t="s">
        <v>1187</v>
      </c>
      <c r="C28" s="22">
        <v>85</v>
      </c>
      <c r="D28" s="22" t="s">
        <v>337</v>
      </c>
      <c r="E28" s="17">
        <v>9.5</v>
      </c>
      <c r="F28" s="17">
        <v>807.5</v>
      </c>
      <c r="G28" s="23"/>
    </row>
    <row r="29" spans="1:7" ht="12" customHeight="1">
      <c r="A29" s="20"/>
      <c r="B29" s="5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13"/>
      <c r="B32" s="14"/>
      <c r="C32" s="22"/>
      <c r="D32" s="22"/>
      <c r="E32" s="17"/>
      <c r="F32" s="17"/>
      <c r="G32" s="23"/>
    </row>
    <row r="33" spans="1:7" ht="12" customHeight="1">
      <c r="A33" s="13"/>
      <c r="B33" s="27" t="s">
        <v>51</v>
      </c>
      <c r="C33" s="22"/>
      <c r="D33" s="22"/>
      <c r="E33" s="17"/>
      <c r="F33" s="17"/>
      <c r="G33" s="23"/>
    </row>
    <row r="34" spans="1:7" ht="12" customHeight="1">
      <c r="A34" s="13"/>
      <c r="B34" s="14" t="s">
        <v>1188</v>
      </c>
      <c r="C34" s="22"/>
      <c r="D34" s="22"/>
      <c r="E34" s="17"/>
      <c r="F34" s="17"/>
      <c r="G34" s="23"/>
    </row>
    <row r="35" spans="1:7" ht="12" customHeight="1" thickBot="1">
      <c r="A35" s="28"/>
      <c r="B35" s="29" t="s">
        <v>1155</v>
      </c>
      <c r="C35" s="30"/>
      <c r="D35" s="30"/>
      <c r="E35" s="31"/>
      <c r="F35" s="31"/>
      <c r="G35" s="32"/>
    </row>
    <row r="36" spans="1:7" ht="18.75" customHeight="1" thickBot="1">
      <c r="A36" s="33"/>
      <c r="C36" s="34"/>
      <c r="D36" s="34"/>
      <c r="E36" s="35" t="s">
        <v>28</v>
      </c>
      <c r="F36" s="36">
        <f>SUM(F14:F35)</f>
        <v>9707.5</v>
      </c>
      <c r="G36" s="37"/>
    </row>
    <row r="37" spans="1:7" ht="15">
      <c r="A37" s="38"/>
      <c r="B37" s="4"/>
      <c r="C37" s="258"/>
      <c r="D37" s="258"/>
      <c r="E37" s="40"/>
      <c r="F37" s="41"/>
      <c r="G37" s="42"/>
    </row>
    <row r="38" spans="1:7" ht="15">
      <c r="A38" s="38"/>
      <c r="B38" s="44"/>
      <c r="C38" s="44"/>
      <c r="D38" s="55"/>
      <c r="E38" s="376"/>
      <c r="F38" s="376"/>
      <c r="G38" s="376"/>
    </row>
    <row r="39" spans="1:7" ht="15">
      <c r="A39" s="44" t="s">
        <v>1156</v>
      </c>
      <c r="B39" s="43"/>
      <c r="C39" s="44"/>
      <c r="D39" s="43" t="s">
        <v>52</v>
      </c>
      <c r="E39" s="45"/>
      <c r="F39" s="45"/>
      <c r="G39" s="45"/>
    </row>
    <row r="40" spans="1:4" ht="15">
      <c r="A40" s="44"/>
      <c r="B40" s="44"/>
      <c r="C40" s="44"/>
      <c r="D40" s="43" t="s">
        <v>55</v>
      </c>
    </row>
    <row r="41" spans="1:4" ht="15">
      <c r="A41" s="44"/>
      <c r="B41" s="44"/>
      <c r="C41" s="44"/>
      <c r="D41" s="43" t="s">
        <v>56</v>
      </c>
    </row>
    <row r="42" spans="1:7" ht="15">
      <c r="A42" s="46"/>
      <c r="B42" s="46"/>
      <c r="C42" s="46"/>
      <c r="D42" s="46"/>
      <c r="E42" s="361"/>
      <c r="F42" s="361"/>
      <c r="G42" s="361"/>
    </row>
    <row r="43" spans="1:7" ht="12.75">
      <c r="A43" s="362" t="s">
        <v>29</v>
      </c>
      <c r="B43" s="362"/>
      <c r="C43" s="362"/>
      <c r="D43" s="362"/>
      <c r="E43" s="362"/>
      <c r="F43" s="362"/>
      <c r="G43" s="362"/>
    </row>
    <row r="44" spans="1:7" ht="15">
      <c r="A44" s="4"/>
      <c r="B44" s="3"/>
      <c r="C44" s="4"/>
      <c r="D44" s="4"/>
      <c r="E44" s="4"/>
      <c r="F44" s="3"/>
      <c r="G44" s="3"/>
    </row>
    <row r="45" spans="1:7" ht="15">
      <c r="A45" s="4" t="s">
        <v>30</v>
      </c>
      <c r="B45" s="3"/>
      <c r="C45" s="4"/>
      <c r="D45" s="4"/>
      <c r="E45" s="3"/>
      <c r="F45" s="3"/>
      <c r="G45" s="3"/>
    </row>
    <row r="46" spans="1:7" ht="8.25" customHeight="1">
      <c r="A46" s="4"/>
      <c r="B46" s="3"/>
      <c r="C46" s="4"/>
      <c r="D46" s="4"/>
      <c r="E46" s="3"/>
      <c r="F46" s="3"/>
      <c r="G46" s="3"/>
    </row>
    <row r="47" spans="1:7" ht="21" customHeight="1" thickBot="1">
      <c r="A47" s="377" t="s">
        <v>31</v>
      </c>
      <c r="B47" s="377"/>
      <c r="C47" s="4"/>
      <c r="D47" s="4"/>
      <c r="E47" s="364" t="s">
        <v>32</v>
      </c>
      <c r="F47" s="364"/>
      <c r="G47" s="4"/>
    </row>
    <row r="48" spans="1:7" ht="27" customHeight="1">
      <c r="A48" s="378" t="s">
        <v>352</v>
      </c>
      <c r="B48" s="379"/>
      <c r="C48" s="47"/>
      <c r="D48" s="367" t="s">
        <v>33</v>
      </c>
      <c r="E48" s="367"/>
      <c r="F48" s="367"/>
      <c r="G48" s="367"/>
    </row>
    <row r="49" spans="1:7" ht="13.5" customHeight="1">
      <c r="A49" s="369" t="s">
        <v>353</v>
      </c>
      <c r="B49" s="370"/>
      <c r="C49" s="45"/>
      <c r="D49" s="371"/>
      <c r="E49" s="372"/>
      <c r="F49" s="372"/>
      <c r="G49" s="372"/>
    </row>
    <row r="50" spans="1:7" ht="13.5" customHeight="1">
      <c r="A50" s="369" t="s">
        <v>350</v>
      </c>
      <c r="B50" s="370"/>
      <c r="C50" s="45"/>
      <c r="D50" s="373"/>
      <c r="E50" s="373"/>
      <c r="F50" s="373"/>
      <c r="G50" s="373"/>
    </row>
    <row r="51" spans="1:7" ht="13.5" customHeight="1">
      <c r="A51" s="369" t="s">
        <v>351</v>
      </c>
      <c r="B51" s="370"/>
      <c r="C51" s="45"/>
      <c r="D51" s="256"/>
      <c r="E51" s="256"/>
      <c r="F51" s="256"/>
      <c r="G51" s="256"/>
    </row>
    <row r="52" spans="1:7" ht="12.75" customHeight="1" thickBot="1">
      <c r="A52" s="374"/>
      <c r="B52" s="375"/>
      <c r="C52" s="45"/>
      <c r="D52" s="49"/>
      <c r="E52" s="49"/>
      <c r="F52" s="49"/>
      <c r="G52" s="49"/>
    </row>
    <row r="53" spans="1:3" ht="15" customHeight="1">
      <c r="A53" s="380"/>
      <c r="B53" s="380"/>
      <c r="C53" s="4"/>
    </row>
    <row r="54" spans="1:7" ht="15">
      <c r="A54" s="50" t="s">
        <v>10</v>
      </c>
      <c r="B54" s="4"/>
      <c r="C54" s="51"/>
      <c r="D54" s="1" t="s">
        <v>37</v>
      </c>
      <c r="E54" s="3"/>
      <c r="F54" s="4"/>
      <c r="G54" s="4"/>
    </row>
    <row r="55" spans="1:7" ht="15">
      <c r="A55" s="4"/>
      <c r="B55" s="4"/>
      <c r="C55" s="4"/>
      <c r="D55" s="1" t="s">
        <v>34</v>
      </c>
      <c r="E55" s="4"/>
      <c r="F55" s="4"/>
      <c r="G55" s="4"/>
    </row>
    <row r="56" spans="4:7" ht="15">
      <c r="D56" s="51" t="s">
        <v>35</v>
      </c>
      <c r="E56" s="51"/>
      <c r="F56" s="51"/>
      <c r="G56" s="51"/>
    </row>
    <row r="57" spans="1:7" ht="15">
      <c r="A57" s="52" t="s">
        <v>36</v>
      </c>
      <c r="B57" s="53"/>
      <c r="D57" s="4"/>
      <c r="E57" s="19"/>
      <c r="F57" s="19"/>
      <c r="G57" s="19"/>
    </row>
  </sheetData>
  <sheetProtection/>
  <mergeCells count="20">
    <mergeCell ref="A53:B53"/>
    <mergeCell ref="A49:B49"/>
    <mergeCell ref="D49:G49"/>
    <mergeCell ref="A50:B50"/>
    <mergeCell ref="D50:G50"/>
    <mergeCell ref="A51:B51"/>
    <mergeCell ref="A52:B52"/>
    <mergeCell ref="E38:G38"/>
    <mergeCell ref="E42:G42"/>
    <mergeCell ref="A43:G43"/>
    <mergeCell ref="A47:B47"/>
    <mergeCell ref="E47:F47"/>
    <mergeCell ref="A48:B48"/>
    <mergeCell ref="D48:G48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5.421875" style="1" customWidth="1"/>
    <col min="2" max="2" width="39.57421875" style="1" customWidth="1"/>
    <col min="3" max="3" width="7.421875" style="1" customWidth="1"/>
    <col min="4" max="4" width="6.003906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"/>
      <c r="B7" s="2"/>
      <c r="C7" s="2"/>
      <c r="D7" s="2"/>
      <c r="E7" s="2"/>
      <c r="F7" s="2"/>
      <c r="G7" s="2"/>
    </row>
    <row r="8" spans="1:7" ht="15">
      <c r="A8" s="3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341</v>
      </c>
      <c r="C14" s="15"/>
      <c r="D14" s="15"/>
      <c r="E14" s="16"/>
      <c r="F14" s="17"/>
      <c r="G14" s="18"/>
    </row>
    <row r="15" spans="1:7" s="19" customFormat="1" ht="12" customHeight="1">
      <c r="A15" s="13"/>
      <c r="B15" s="14"/>
      <c r="C15" s="15"/>
      <c r="D15" s="15"/>
      <c r="E15" s="17"/>
      <c r="F15" s="17"/>
      <c r="G15" s="18"/>
    </row>
    <row r="16" spans="1:7" s="19" customFormat="1" ht="12" customHeight="1">
      <c r="A16" s="20">
        <v>1</v>
      </c>
      <c r="B16" s="14" t="s">
        <v>1202</v>
      </c>
      <c r="C16" s="15">
        <v>4</v>
      </c>
      <c r="D16" s="15" t="s">
        <v>203</v>
      </c>
      <c r="E16" s="17">
        <v>20</v>
      </c>
      <c r="F16" s="17">
        <f aca="true" t="shared" si="0" ref="F16:F21">+E16*C16</f>
        <v>80</v>
      </c>
      <c r="G16" s="23"/>
    </row>
    <row r="17" spans="1:7" s="19" customFormat="1" ht="12" customHeight="1">
      <c r="A17" s="20">
        <v>2</v>
      </c>
      <c r="B17" s="14" t="s">
        <v>1203</v>
      </c>
      <c r="C17" s="15">
        <v>200</v>
      </c>
      <c r="D17" s="15" t="s">
        <v>203</v>
      </c>
      <c r="E17" s="17">
        <v>6.9</v>
      </c>
      <c r="F17" s="17">
        <f t="shared" si="0"/>
        <v>1380</v>
      </c>
      <c r="G17" s="23"/>
    </row>
    <row r="18" spans="1:7" s="19" customFormat="1" ht="12" customHeight="1">
      <c r="A18" s="20">
        <v>3</v>
      </c>
      <c r="B18" s="14" t="s">
        <v>1204</v>
      </c>
      <c r="C18" s="15">
        <v>200</v>
      </c>
      <c r="D18" s="15" t="s">
        <v>203</v>
      </c>
      <c r="E18" s="17">
        <v>7.9</v>
      </c>
      <c r="F18" s="17">
        <f t="shared" si="0"/>
        <v>1580</v>
      </c>
      <c r="G18" s="23"/>
    </row>
    <row r="19" spans="1:7" s="19" customFormat="1" ht="12" customHeight="1">
      <c r="A19" s="20">
        <v>4</v>
      </c>
      <c r="B19" s="21" t="s">
        <v>1205</v>
      </c>
      <c r="C19" s="22">
        <v>50</v>
      </c>
      <c r="D19" s="22" t="s">
        <v>203</v>
      </c>
      <c r="E19" s="17">
        <v>3.9</v>
      </c>
      <c r="F19" s="17">
        <f t="shared" si="0"/>
        <v>195</v>
      </c>
      <c r="G19" s="23"/>
    </row>
    <row r="20" spans="1:7" s="19" customFormat="1" ht="12" customHeight="1">
      <c r="A20" s="20">
        <v>5</v>
      </c>
      <c r="B20" s="21" t="s">
        <v>1206</v>
      </c>
      <c r="C20" s="22">
        <v>200</v>
      </c>
      <c r="D20" s="22" t="s">
        <v>1191</v>
      </c>
      <c r="E20" s="17">
        <v>12</v>
      </c>
      <c r="F20" s="17">
        <f t="shared" si="0"/>
        <v>2400</v>
      </c>
      <c r="G20" s="23"/>
    </row>
    <row r="21" spans="1:7" s="19" customFormat="1" ht="12" customHeight="1">
      <c r="A21" s="20">
        <v>6</v>
      </c>
      <c r="B21" s="21" t="s">
        <v>1207</v>
      </c>
      <c r="C21" s="22">
        <v>2</v>
      </c>
      <c r="D21" s="22" t="s">
        <v>215</v>
      </c>
      <c r="E21" s="17">
        <v>300</v>
      </c>
      <c r="F21" s="17">
        <f t="shared" si="0"/>
        <v>600</v>
      </c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ht="12" customHeight="1">
      <c r="A23" s="20"/>
      <c r="B23" s="21"/>
      <c r="C23" s="22"/>
      <c r="D23" s="22"/>
      <c r="E23" s="17"/>
      <c r="F23" s="17"/>
      <c r="G23" s="23"/>
    </row>
    <row r="24" spans="1:7" ht="12" customHeight="1">
      <c r="A24" s="20"/>
      <c r="B24" s="21"/>
      <c r="C24" s="22"/>
      <c r="D24" s="22"/>
      <c r="E24" s="17"/>
      <c r="F24" s="17"/>
      <c r="G24" s="23"/>
    </row>
    <row r="25" spans="1:7" ht="12" customHeight="1">
      <c r="A25" s="20"/>
      <c r="B25" s="54"/>
      <c r="C25" s="22"/>
      <c r="D25" s="22"/>
      <c r="E25" s="17"/>
      <c r="F25" s="17"/>
      <c r="G25" s="23"/>
    </row>
    <row r="26" spans="1:7" ht="12" customHeight="1">
      <c r="A26" s="20"/>
      <c r="B26" s="14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13"/>
      <c r="B28" s="14"/>
      <c r="C28" s="22"/>
      <c r="D28" s="22"/>
      <c r="E28" s="17"/>
      <c r="F28" s="17"/>
      <c r="G28" s="23"/>
    </row>
    <row r="29" spans="1:7" ht="12" customHeight="1">
      <c r="A29" s="13"/>
      <c r="B29" s="27"/>
      <c r="C29" s="22"/>
      <c r="D29" s="22"/>
      <c r="E29" s="17"/>
      <c r="F29" s="17"/>
      <c r="G29" s="23"/>
    </row>
    <row r="30" spans="1:7" ht="12" customHeight="1">
      <c r="A30" s="13"/>
      <c r="B30" s="14" t="s">
        <v>1208</v>
      </c>
      <c r="C30" s="22"/>
      <c r="D30" s="22"/>
      <c r="E30" s="17"/>
      <c r="F30" s="17"/>
      <c r="G30" s="23"/>
    </row>
    <row r="31" spans="1:7" ht="12" customHeight="1" thickBot="1">
      <c r="A31" s="28"/>
      <c r="B31" s="29"/>
      <c r="C31" s="30"/>
      <c r="D31" s="30"/>
      <c r="E31" s="31"/>
      <c r="F31" s="31"/>
      <c r="G31" s="32"/>
    </row>
    <row r="32" spans="1:7" ht="18.75" customHeight="1" thickBot="1">
      <c r="A32" s="33"/>
      <c r="C32" s="34"/>
      <c r="D32" s="34"/>
      <c r="E32" s="35" t="s">
        <v>28</v>
      </c>
      <c r="F32" s="36">
        <f>SUM(F14:F31)</f>
        <v>6235</v>
      </c>
      <c r="G32" s="37"/>
    </row>
    <row r="33" spans="1:7" ht="15">
      <c r="A33" s="38"/>
      <c r="B33" s="4"/>
      <c r="C33" s="39"/>
      <c r="D33" s="39"/>
      <c r="E33" s="40"/>
      <c r="F33" s="41"/>
      <c r="G33" s="42"/>
    </row>
    <row r="34" spans="1:7" ht="15">
      <c r="A34" s="38"/>
      <c r="B34" s="44"/>
      <c r="C34" s="44"/>
      <c r="D34" s="55"/>
      <c r="E34" s="376"/>
      <c r="F34" s="376"/>
      <c r="G34" s="376"/>
    </row>
    <row r="35" spans="1:7" ht="15">
      <c r="A35" s="43" t="s">
        <v>1201</v>
      </c>
      <c r="B35" s="43"/>
      <c r="C35" s="44"/>
      <c r="D35" s="43" t="s">
        <v>52</v>
      </c>
      <c r="E35" s="45"/>
      <c r="F35" s="45"/>
      <c r="G35" s="45"/>
    </row>
    <row r="36" spans="1:4" ht="15">
      <c r="A36" s="44"/>
      <c r="B36" s="44"/>
      <c r="C36" s="44"/>
      <c r="D36" s="43" t="s">
        <v>55</v>
      </c>
    </row>
    <row r="37" spans="1:4" ht="15">
      <c r="A37" s="44"/>
      <c r="B37" s="44"/>
      <c r="C37" s="44"/>
      <c r="D37" s="43" t="s">
        <v>56</v>
      </c>
    </row>
    <row r="38" spans="1:7" ht="15">
      <c r="A38" s="46"/>
      <c r="B38" s="46"/>
      <c r="C38" s="46"/>
      <c r="D38" s="46"/>
      <c r="E38" s="361"/>
      <c r="F38" s="361"/>
      <c r="G38" s="361"/>
    </row>
    <row r="39" spans="1:7" ht="12.75">
      <c r="A39" s="362" t="s">
        <v>29</v>
      </c>
      <c r="B39" s="362"/>
      <c r="C39" s="362"/>
      <c r="D39" s="362"/>
      <c r="E39" s="362"/>
      <c r="F39" s="362"/>
      <c r="G39" s="362"/>
    </row>
    <row r="40" spans="1:7" ht="15">
      <c r="A40" s="4"/>
      <c r="B40" s="3"/>
      <c r="C40" s="4"/>
      <c r="D40" s="4"/>
      <c r="E40" s="4"/>
      <c r="F40" s="3"/>
      <c r="G40" s="3"/>
    </row>
    <row r="41" spans="1:7" ht="15">
      <c r="A41" s="4" t="s">
        <v>30</v>
      </c>
      <c r="B41" s="3"/>
      <c r="C41" s="4"/>
      <c r="D41" s="4"/>
      <c r="E41" s="3"/>
      <c r="F41" s="3"/>
      <c r="G41" s="3"/>
    </row>
    <row r="42" spans="1:7" ht="8.25" customHeight="1">
      <c r="A42" s="4"/>
      <c r="B42" s="3"/>
      <c r="C42" s="4"/>
      <c r="D42" s="4"/>
      <c r="E42" s="3"/>
      <c r="F42" s="3"/>
      <c r="G42" s="3"/>
    </row>
    <row r="43" spans="1:7" ht="21" customHeight="1" thickBot="1">
      <c r="A43" s="377" t="s">
        <v>31</v>
      </c>
      <c r="B43" s="377"/>
      <c r="C43" s="4"/>
      <c r="D43" s="4"/>
      <c r="E43" s="357" t="s">
        <v>32</v>
      </c>
      <c r="F43" s="357"/>
      <c r="G43" s="4"/>
    </row>
    <row r="44" spans="1:7" ht="27" customHeight="1">
      <c r="A44" s="378" t="s">
        <v>1157</v>
      </c>
      <c r="B44" s="379"/>
      <c r="C44" s="47"/>
      <c r="D44" s="373" t="s">
        <v>33</v>
      </c>
      <c r="E44" s="373"/>
      <c r="F44" s="373"/>
      <c r="G44" s="373"/>
    </row>
    <row r="45" spans="1:7" ht="13.5" customHeight="1">
      <c r="A45" s="369" t="s">
        <v>1158</v>
      </c>
      <c r="B45" s="370"/>
      <c r="C45" s="45"/>
      <c r="D45" s="371"/>
      <c r="E45" s="372"/>
      <c r="F45" s="372"/>
      <c r="G45" s="372"/>
    </row>
    <row r="46" spans="1:7" ht="13.5" customHeight="1">
      <c r="A46" s="369" t="s">
        <v>1159</v>
      </c>
      <c r="B46" s="370"/>
      <c r="C46" s="45"/>
      <c r="D46" s="373"/>
      <c r="E46" s="373"/>
      <c r="F46" s="373"/>
      <c r="G46" s="373"/>
    </row>
    <row r="47" spans="1:7" ht="13.5" customHeight="1">
      <c r="A47" s="369" t="s">
        <v>1160</v>
      </c>
      <c r="B47" s="370"/>
      <c r="C47" s="45"/>
      <c r="D47" s="285"/>
      <c r="E47" s="285"/>
      <c r="F47" s="285"/>
      <c r="G47" s="285"/>
    </row>
    <row r="48" spans="1:7" ht="12.75" customHeight="1" thickBot="1">
      <c r="A48" s="374" t="s">
        <v>438</v>
      </c>
      <c r="B48" s="375"/>
      <c r="C48" s="45"/>
      <c r="D48" s="49"/>
      <c r="E48" s="49"/>
      <c r="F48" s="49"/>
      <c r="G48" s="49"/>
    </row>
    <row r="49" spans="1:3" ht="15" customHeight="1">
      <c r="A49" s="380"/>
      <c r="B49" s="380"/>
      <c r="C49" s="4"/>
    </row>
    <row r="50" spans="1:7" ht="15">
      <c r="A50" s="50" t="s">
        <v>10</v>
      </c>
      <c r="B50" s="4"/>
      <c r="C50" s="51"/>
      <c r="D50" s="1" t="s">
        <v>37</v>
      </c>
      <c r="E50" s="3"/>
      <c r="F50" s="4"/>
      <c r="G50" s="4"/>
    </row>
    <row r="51" spans="1:7" ht="15">
      <c r="A51" s="4"/>
      <c r="B51" s="4"/>
      <c r="C51" s="4"/>
      <c r="D51" s="1" t="s">
        <v>34</v>
      </c>
      <c r="E51" s="4"/>
      <c r="F51" s="4"/>
      <c r="G51" s="4"/>
    </row>
    <row r="52" spans="4:7" ht="15">
      <c r="D52" s="51" t="s">
        <v>35</v>
      </c>
      <c r="E52" s="51"/>
      <c r="F52" s="51"/>
      <c r="G52" s="51"/>
    </row>
    <row r="53" spans="1:7" ht="15">
      <c r="A53" s="52" t="s">
        <v>36</v>
      </c>
      <c r="B53" s="53"/>
      <c r="D53" s="4"/>
      <c r="E53" s="19"/>
      <c r="F53" s="19"/>
      <c r="G53" s="19"/>
    </row>
  </sheetData>
  <sheetProtection/>
  <mergeCells count="20">
    <mergeCell ref="A49:B49"/>
    <mergeCell ref="A45:B45"/>
    <mergeCell ref="D45:G45"/>
    <mergeCell ref="A46:B46"/>
    <mergeCell ref="D46:G46"/>
    <mergeCell ref="A48:B48"/>
    <mergeCell ref="A47:B47"/>
    <mergeCell ref="E34:G34"/>
    <mergeCell ref="E38:G38"/>
    <mergeCell ref="A39:G39"/>
    <mergeCell ref="A43:B43"/>
    <mergeCell ref="E43:F43"/>
    <mergeCell ref="A44:B44"/>
    <mergeCell ref="D44:G44"/>
    <mergeCell ref="F1:G1"/>
    <mergeCell ref="F2:G2"/>
    <mergeCell ref="A3:G3"/>
    <mergeCell ref="A4:G4"/>
    <mergeCell ref="A6:G6"/>
    <mergeCell ref="E11:G1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7109375" style="63" customWidth="1"/>
    <col min="2" max="2" width="38.003906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1" t="s">
        <v>468</v>
      </c>
      <c r="E1" s="402"/>
      <c r="F1" s="402"/>
      <c r="G1" s="74"/>
    </row>
    <row r="2" spans="3:7" ht="12.75" customHeight="1">
      <c r="C2" s="60"/>
      <c r="D2" s="401" t="s">
        <v>469</v>
      </c>
      <c r="E2" s="402"/>
      <c r="F2" s="402"/>
      <c r="G2" s="74"/>
    </row>
    <row r="3" spans="3:7" ht="12.75" customHeight="1">
      <c r="C3" s="60"/>
      <c r="D3" s="401" t="s">
        <v>470</v>
      </c>
      <c r="E3" s="401"/>
      <c r="F3" s="401"/>
      <c r="G3" s="74"/>
    </row>
    <row r="4" spans="3:7" ht="12.75" customHeight="1">
      <c r="C4" s="60"/>
      <c r="D4" s="401" t="s">
        <v>471</v>
      </c>
      <c r="E4" s="403"/>
      <c r="F4" s="403"/>
      <c r="G4" s="74"/>
    </row>
    <row r="5" spans="3:7" ht="12.75" customHeight="1">
      <c r="C5" s="60"/>
      <c r="D5" s="223"/>
      <c r="E5" s="104"/>
      <c r="F5" s="104"/>
      <c r="G5" s="74"/>
    </row>
    <row r="6" ht="13.5" thickBot="1"/>
    <row r="7" spans="1:6" ht="24" customHeight="1" thickBot="1">
      <c r="A7" s="230" t="s">
        <v>0</v>
      </c>
      <c r="B7" s="230" t="s">
        <v>1</v>
      </c>
      <c r="C7" s="230" t="s">
        <v>2</v>
      </c>
      <c r="D7" s="230" t="s">
        <v>3</v>
      </c>
      <c r="E7" s="230" t="s">
        <v>54</v>
      </c>
      <c r="F7" s="230" t="s">
        <v>5</v>
      </c>
    </row>
    <row r="8" spans="1:6" s="224" customFormat="1" ht="14.25" customHeight="1">
      <c r="A8" s="189">
        <v>1</v>
      </c>
      <c r="B8" s="291" t="s">
        <v>440</v>
      </c>
      <c r="C8" s="189"/>
      <c r="D8" s="189"/>
      <c r="E8" s="292"/>
      <c r="F8" s="293"/>
    </row>
    <row r="9" spans="1:6" s="225" customFormat="1" ht="15" customHeight="1">
      <c r="A9" s="194"/>
      <c r="B9" s="201" t="s">
        <v>451</v>
      </c>
      <c r="C9" s="194">
        <v>6</v>
      </c>
      <c r="D9" s="194" t="s">
        <v>203</v>
      </c>
      <c r="E9" s="292">
        <v>16</v>
      </c>
      <c r="F9" s="293">
        <f>+E9*C9</f>
        <v>96</v>
      </c>
    </row>
    <row r="10" spans="1:6" s="225" customFormat="1" ht="15" customHeight="1">
      <c r="A10" s="194"/>
      <c r="B10" s="201" t="s">
        <v>452</v>
      </c>
      <c r="C10" s="194">
        <v>6</v>
      </c>
      <c r="D10" s="194" t="s">
        <v>203</v>
      </c>
      <c r="E10" s="292">
        <v>16</v>
      </c>
      <c r="F10" s="293">
        <f aca="true" t="shared" si="0" ref="F10:F39">+E10*C10</f>
        <v>96</v>
      </c>
    </row>
    <row r="11" spans="1:6" s="225" customFormat="1" ht="15" customHeight="1">
      <c r="A11" s="194"/>
      <c r="B11" s="201" t="s">
        <v>453</v>
      </c>
      <c r="C11" s="194">
        <v>6</v>
      </c>
      <c r="D11" s="194" t="s">
        <v>203</v>
      </c>
      <c r="E11" s="292">
        <v>16</v>
      </c>
      <c r="F11" s="293">
        <f t="shared" si="0"/>
        <v>96</v>
      </c>
    </row>
    <row r="12" spans="1:6" s="225" customFormat="1" ht="15" customHeight="1">
      <c r="A12" s="194"/>
      <c r="B12" s="201" t="s">
        <v>454</v>
      </c>
      <c r="C12" s="194">
        <v>6</v>
      </c>
      <c r="D12" s="194" t="s">
        <v>203</v>
      </c>
      <c r="E12" s="292">
        <v>16</v>
      </c>
      <c r="F12" s="293">
        <f t="shared" si="0"/>
        <v>96</v>
      </c>
    </row>
    <row r="13" spans="1:6" s="225" customFormat="1" ht="15" customHeight="1">
      <c r="A13" s="194"/>
      <c r="B13" s="201" t="s">
        <v>455</v>
      </c>
      <c r="C13" s="194">
        <v>6</v>
      </c>
      <c r="D13" s="194" t="s">
        <v>203</v>
      </c>
      <c r="E13" s="292">
        <v>16</v>
      </c>
      <c r="F13" s="293">
        <f t="shared" si="0"/>
        <v>96</v>
      </c>
    </row>
    <row r="14" spans="1:6" s="225" customFormat="1" ht="15" customHeight="1">
      <c r="A14" s="194"/>
      <c r="B14" s="201" t="s">
        <v>456</v>
      </c>
      <c r="C14" s="194">
        <v>24</v>
      </c>
      <c r="D14" s="194" t="s">
        <v>203</v>
      </c>
      <c r="E14" s="292">
        <v>16</v>
      </c>
      <c r="F14" s="293">
        <f t="shared" si="0"/>
        <v>384</v>
      </c>
    </row>
    <row r="15" spans="1:6" s="225" customFormat="1" ht="15" customHeight="1">
      <c r="A15" s="194"/>
      <c r="B15" s="201" t="s">
        <v>457</v>
      </c>
      <c r="C15" s="194">
        <v>24</v>
      </c>
      <c r="D15" s="194" t="s">
        <v>203</v>
      </c>
      <c r="E15" s="292">
        <v>16</v>
      </c>
      <c r="F15" s="293">
        <f t="shared" si="0"/>
        <v>384</v>
      </c>
    </row>
    <row r="16" spans="1:6" s="225" customFormat="1" ht="15" customHeight="1">
      <c r="A16" s="194"/>
      <c r="B16" s="201" t="s">
        <v>458</v>
      </c>
      <c r="C16" s="194">
        <v>6</v>
      </c>
      <c r="D16" s="194" t="s">
        <v>203</v>
      </c>
      <c r="E16" s="292">
        <v>16</v>
      </c>
      <c r="F16" s="293">
        <f t="shared" si="0"/>
        <v>96</v>
      </c>
    </row>
    <row r="17" spans="1:6" s="225" customFormat="1" ht="15" customHeight="1">
      <c r="A17" s="194"/>
      <c r="B17" s="201" t="s">
        <v>459</v>
      </c>
      <c r="C17" s="194">
        <v>6</v>
      </c>
      <c r="D17" s="194" t="s">
        <v>203</v>
      </c>
      <c r="E17" s="292">
        <v>16</v>
      </c>
      <c r="F17" s="293">
        <f t="shared" si="0"/>
        <v>96</v>
      </c>
    </row>
    <row r="18" spans="1:6" s="225" customFormat="1" ht="15" customHeight="1">
      <c r="A18" s="194"/>
      <c r="B18" s="201" t="s">
        <v>460</v>
      </c>
      <c r="C18" s="194">
        <v>6</v>
      </c>
      <c r="D18" s="194" t="s">
        <v>203</v>
      </c>
      <c r="E18" s="292">
        <v>16</v>
      </c>
      <c r="F18" s="293">
        <f t="shared" si="0"/>
        <v>96</v>
      </c>
    </row>
    <row r="19" spans="1:6" s="225" customFormat="1" ht="15" customHeight="1">
      <c r="A19" s="194"/>
      <c r="B19" s="201" t="s">
        <v>461</v>
      </c>
      <c r="C19" s="194">
        <v>6</v>
      </c>
      <c r="D19" s="194" t="s">
        <v>203</v>
      </c>
      <c r="E19" s="292">
        <v>16</v>
      </c>
      <c r="F19" s="293">
        <f t="shared" si="0"/>
        <v>96</v>
      </c>
    </row>
    <row r="20" spans="1:6" s="225" customFormat="1" ht="15" customHeight="1">
      <c r="A20" s="194"/>
      <c r="B20" s="201" t="s">
        <v>441</v>
      </c>
      <c r="C20" s="194">
        <v>6</v>
      </c>
      <c r="D20" s="194" t="s">
        <v>203</v>
      </c>
      <c r="E20" s="292">
        <v>16</v>
      </c>
      <c r="F20" s="293">
        <f t="shared" si="0"/>
        <v>96</v>
      </c>
    </row>
    <row r="21" spans="1:6" s="225" customFormat="1" ht="15" customHeight="1">
      <c r="A21" s="194"/>
      <c r="B21" s="201" t="s">
        <v>462</v>
      </c>
      <c r="C21" s="194">
        <v>6</v>
      </c>
      <c r="D21" s="194" t="s">
        <v>203</v>
      </c>
      <c r="E21" s="292">
        <v>16</v>
      </c>
      <c r="F21" s="293">
        <f t="shared" si="0"/>
        <v>96</v>
      </c>
    </row>
    <row r="22" spans="1:6" s="225" customFormat="1" ht="15" customHeight="1">
      <c r="A22" s="194"/>
      <c r="B22" s="201" t="s">
        <v>466</v>
      </c>
      <c r="C22" s="194">
        <v>24</v>
      </c>
      <c r="D22" s="194" t="s">
        <v>203</v>
      </c>
      <c r="E22" s="292">
        <v>16</v>
      </c>
      <c r="F22" s="293">
        <f t="shared" si="0"/>
        <v>384</v>
      </c>
    </row>
    <row r="23" spans="1:6" s="225" customFormat="1" ht="15" customHeight="1">
      <c r="A23" s="194"/>
      <c r="B23" s="201" t="s">
        <v>463</v>
      </c>
      <c r="C23" s="194">
        <v>40</v>
      </c>
      <c r="D23" s="194" t="s">
        <v>203</v>
      </c>
      <c r="E23" s="292">
        <v>16</v>
      </c>
      <c r="F23" s="293">
        <f t="shared" si="0"/>
        <v>640</v>
      </c>
    </row>
    <row r="24" spans="1:6" s="225" customFormat="1" ht="15" customHeight="1">
      <c r="A24" s="194"/>
      <c r="B24" s="201"/>
      <c r="C24" s="194"/>
      <c r="D24" s="194"/>
      <c r="E24" s="292"/>
      <c r="F24" s="293"/>
    </row>
    <row r="25" spans="1:6" s="225" customFormat="1" ht="15" customHeight="1">
      <c r="A25" s="194">
        <v>2</v>
      </c>
      <c r="B25" s="291" t="s">
        <v>442</v>
      </c>
      <c r="C25" s="194"/>
      <c r="D25" s="194"/>
      <c r="E25" s="292"/>
      <c r="F25" s="293"/>
    </row>
    <row r="26" spans="1:6" s="225" customFormat="1" ht="15" customHeight="1">
      <c r="A26" s="194"/>
      <c r="B26" s="201" t="s">
        <v>449</v>
      </c>
      <c r="C26" s="194">
        <v>1</v>
      </c>
      <c r="D26" s="194" t="s">
        <v>203</v>
      </c>
      <c r="E26" s="292">
        <v>150</v>
      </c>
      <c r="F26" s="293">
        <f t="shared" si="0"/>
        <v>150</v>
      </c>
    </row>
    <row r="27" spans="1:6" s="225" customFormat="1" ht="15" customHeight="1">
      <c r="A27" s="194"/>
      <c r="B27" s="201" t="s">
        <v>450</v>
      </c>
      <c r="C27" s="194">
        <v>1</v>
      </c>
      <c r="D27" s="194" t="s">
        <v>203</v>
      </c>
      <c r="E27" s="292">
        <v>150</v>
      </c>
      <c r="F27" s="293">
        <f t="shared" si="0"/>
        <v>150</v>
      </c>
    </row>
    <row r="28" spans="1:6" s="225" customFormat="1" ht="15" customHeight="1">
      <c r="A28" s="194"/>
      <c r="B28" s="201"/>
      <c r="C28" s="194"/>
      <c r="D28" s="194"/>
      <c r="E28" s="292"/>
      <c r="F28" s="293"/>
    </row>
    <row r="29" spans="1:6" s="225" customFormat="1" ht="15" customHeight="1">
      <c r="A29" s="194">
        <v>3</v>
      </c>
      <c r="B29" s="291" t="s">
        <v>443</v>
      </c>
      <c r="C29" s="194"/>
      <c r="D29" s="194"/>
      <c r="E29" s="292"/>
      <c r="F29" s="293"/>
    </row>
    <row r="30" spans="1:6" s="225" customFormat="1" ht="15" customHeight="1">
      <c r="A30" s="194"/>
      <c r="B30" s="201" t="s">
        <v>444</v>
      </c>
      <c r="C30" s="194">
        <v>24</v>
      </c>
      <c r="D30" s="194" t="s">
        <v>203</v>
      </c>
      <c r="E30" s="292">
        <v>18</v>
      </c>
      <c r="F30" s="293">
        <f t="shared" si="0"/>
        <v>432</v>
      </c>
    </row>
    <row r="31" spans="1:6" s="225" customFormat="1" ht="15" customHeight="1">
      <c r="A31" s="194"/>
      <c r="B31" s="201" t="s">
        <v>464</v>
      </c>
      <c r="C31" s="194">
        <v>10</v>
      </c>
      <c r="D31" s="194" t="s">
        <v>203</v>
      </c>
      <c r="E31" s="292">
        <v>18</v>
      </c>
      <c r="F31" s="293">
        <f t="shared" si="0"/>
        <v>180</v>
      </c>
    </row>
    <row r="32" spans="1:6" s="225" customFormat="1" ht="15" customHeight="1">
      <c r="A32" s="194"/>
      <c r="B32" s="201" t="s">
        <v>467</v>
      </c>
      <c r="C32" s="194">
        <v>12</v>
      </c>
      <c r="D32" s="194" t="s">
        <v>203</v>
      </c>
      <c r="E32" s="292">
        <v>18</v>
      </c>
      <c r="F32" s="293">
        <f t="shared" si="0"/>
        <v>216</v>
      </c>
    </row>
    <row r="33" spans="1:6" s="225" customFormat="1" ht="15" customHeight="1">
      <c r="A33" s="194"/>
      <c r="B33" s="201"/>
      <c r="C33" s="194"/>
      <c r="D33" s="194"/>
      <c r="E33" s="292"/>
      <c r="F33" s="293"/>
    </row>
    <row r="34" spans="1:6" s="225" customFormat="1" ht="15" customHeight="1">
      <c r="A34" s="194">
        <v>4</v>
      </c>
      <c r="B34" s="291" t="s">
        <v>445</v>
      </c>
      <c r="C34" s="194"/>
      <c r="D34" s="194"/>
      <c r="E34" s="292"/>
      <c r="F34" s="293"/>
    </row>
    <row r="35" spans="1:6" s="225" customFormat="1" ht="15" customHeight="1">
      <c r="A35" s="194"/>
      <c r="B35" s="201" t="s">
        <v>446</v>
      </c>
      <c r="C35" s="194">
        <v>1</v>
      </c>
      <c r="D35" s="194" t="s">
        <v>203</v>
      </c>
      <c r="E35" s="292">
        <v>120</v>
      </c>
      <c r="F35" s="293">
        <f t="shared" si="0"/>
        <v>120</v>
      </c>
    </row>
    <row r="36" spans="1:6" s="225" customFormat="1" ht="15" customHeight="1">
      <c r="A36" s="194"/>
      <c r="B36" s="201"/>
      <c r="C36" s="194"/>
      <c r="D36" s="194"/>
      <c r="E36" s="292"/>
      <c r="F36" s="293"/>
    </row>
    <row r="37" spans="1:6" s="225" customFormat="1" ht="15" customHeight="1">
      <c r="A37" s="194">
        <v>5</v>
      </c>
      <c r="B37" s="291" t="s">
        <v>447</v>
      </c>
      <c r="C37" s="194"/>
      <c r="D37" s="194"/>
      <c r="E37" s="292"/>
      <c r="F37" s="293"/>
    </row>
    <row r="38" spans="1:6" s="225" customFormat="1" ht="15" customHeight="1">
      <c r="A38" s="194"/>
      <c r="B38" s="201" t="s">
        <v>465</v>
      </c>
      <c r="C38" s="194">
        <v>6</v>
      </c>
      <c r="D38" s="194" t="s">
        <v>203</v>
      </c>
      <c r="E38" s="292">
        <v>100</v>
      </c>
      <c r="F38" s="293">
        <f t="shared" si="0"/>
        <v>600</v>
      </c>
    </row>
    <row r="39" spans="1:6" s="225" customFormat="1" ht="15" customHeight="1">
      <c r="A39" s="194"/>
      <c r="B39" s="201" t="s">
        <v>448</v>
      </c>
      <c r="C39" s="194">
        <v>4</v>
      </c>
      <c r="D39" s="194" t="s">
        <v>203</v>
      </c>
      <c r="E39" s="292">
        <v>100</v>
      </c>
      <c r="F39" s="293">
        <f t="shared" si="0"/>
        <v>400</v>
      </c>
    </row>
    <row r="40" spans="1:6" s="225" customFormat="1" ht="15" customHeight="1">
      <c r="A40" s="194"/>
      <c r="B40" s="201"/>
      <c r="C40" s="194"/>
      <c r="D40" s="194"/>
      <c r="E40" s="292"/>
      <c r="F40" s="293"/>
    </row>
    <row r="41" spans="1:6" s="225" customFormat="1" ht="15" customHeight="1">
      <c r="A41" s="194"/>
      <c r="B41" s="201"/>
      <c r="C41" s="194"/>
      <c r="D41" s="194"/>
      <c r="E41" s="292"/>
      <c r="F41" s="293"/>
    </row>
    <row r="42" spans="1:6" s="225" customFormat="1" ht="15" customHeight="1" thickBot="1">
      <c r="A42" s="204"/>
      <c r="B42" s="205"/>
      <c r="C42" s="204"/>
      <c r="D42" s="204"/>
      <c r="E42" s="294"/>
      <c r="F42" s="295"/>
    </row>
    <row r="43" spans="1:7" ht="18.75" customHeight="1" thickBot="1">
      <c r="A43" s="289"/>
      <c r="C43" s="290"/>
      <c r="D43" s="290"/>
      <c r="E43" s="114" t="s">
        <v>28</v>
      </c>
      <c r="F43" s="115">
        <f>SUM(F9:F42)</f>
        <v>5096</v>
      </c>
      <c r="G43" s="116"/>
    </row>
    <row r="44" spans="1:7" ht="18.75" customHeight="1">
      <c r="A44" s="100"/>
      <c r="C44" s="68"/>
      <c r="D44" s="68"/>
      <c r="E44" s="114"/>
      <c r="F44" s="117"/>
      <c r="G44" s="116"/>
    </row>
  </sheetData>
  <sheetProtection/>
  <mergeCells count="4"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730</v>
      </c>
      <c r="E1" s="406"/>
      <c r="F1" s="407"/>
      <c r="G1" s="74"/>
    </row>
    <row r="2" spans="3:7" ht="12.75" customHeight="1">
      <c r="C2" s="60"/>
      <c r="D2" s="404" t="s">
        <v>721</v>
      </c>
      <c r="E2" s="405"/>
      <c r="F2" s="405"/>
      <c r="G2" s="74"/>
    </row>
    <row r="3" spans="3:7" ht="12.75" customHeight="1">
      <c r="C3" s="60"/>
      <c r="D3" s="404" t="s">
        <v>722</v>
      </c>
      <c r="E3" s="404"/>
      <c r="F3" s="404"/>
      <c r="G3" s="74"/>
    </row>
    <row r="4" spans="3:7" ht="12.75" customHeight="1">
      <c r="C4" s="60"/>
      <c r="D4" s="389" t="s">
        <v>731</v>
      </c>
      <c r="E4" s="389"/>
      <c r="F4" s="389"/>
      <c r="G4" s="74"/>
    </row>
    <row r="5" ht="13.5" thickBot="1"/>
    <row r="6" spans="1:6" ht="24.75" customHeight="1" thickBot="1">
      <c r="A6" s="188" t="s">
        <v>0</v>
      </c>
      <c r="B6" s="187" t="s">
        <v>53</v>
      </c>
      <c r="C6" s="307" t="s">
        <v>2</v>
      </c>
      <c r="D6" s="187" t="s">
        <v>3</v>
      </c>
      <c r="E6" s="307" t="s">
        <v>54</v>
      </c>
      <c r="F6" s="187" t="s">
        <v>5</v>
      </c>
    </row>
    <row r="7" spans="1:6" s="110" customFormat="1" ht="14.25" customHeight="1">
      <c r="A7" s="196">
        <v>1</v>
      </c>
      <c r="B7" s="201" t="s">
        <v>711</v>
      </c>
      <c r="C7" s="310">
        <v>1</v>
      </c>
      <c r="D7" s="197" t="s">
        <v>203</v>
      </c>
      <c r="E7" s="313">
        <v>80</v>
      </c>
      <c r="F7" s="198">
        <v>80</v>
      </c>
    </row>
    <row r="8" spans="1:6" ht="15" customHeight="1">
      <c r="A8" s="196"/>
      <c r="B8" s="201" t="s">
        <v>712</v>
      </c>
      <c r="C8" s="310"/>
      <c r="D8" s="197"/>
      <c r="E8" s="313"/>
      <c r="F8" s="198"/>
    </row>
    <row r="9" spans="1:6" ht="15" customHeight="1">
      <c r="A9" s="196"/>
      <c r="B9" s="308" t="s">
        <v>713</v>
      </c>
      <c r="C9" s="310">
        <v>1</v>
      </c>
      <c r="D9" s="197" t="s">
        <v>203</v>
      </c>
      <c r="E9" s="313">
        <v>100</v>
      </c>
      <c r="F9" s="198">
        <v>100</v>
      </c>
    </row>
    <row r="10" spans="1:6" ht="15" customHeight="1">
      <c r="A10" s="196"/>
      <c r="B10" s="308" t="s">
        <v>714</v>
      </c>
      <c r="C10" s="310">
        <v>1</v>
      </c>
      <c r="D10" s="197" t="s">
        <v>203</v>
      </c>
      <c r="E10" s="313">
        <v>240</v>
      </c>
      <c r="F10" s="198">
        <v>240</v>
      </c>
    </row>
    <row r="11" spans="1:6" ht="15" customHeight="1">
      <c r="A11" s="196"/>
      <c r="B11" s="308" t="s">
        <v>715</v>
      </c>
      <c r="C11" s="310">
        <v>1</v>
      </c>
      <c r="D11" s="197" t="s">
        <v>203</v>
      </c>
      <c r="E11" s="313">
        <v>300</v>
      </c>
      <c r="F11" s="198">
        <v>300</v>
      </c>
    </row>
    <row r="12" spans="1:6" ht="15" customHeight="1">
      <c r="A12" s="196"/>
      <c r="B12" s="308" t="s">
        <v>716</v>
      </c>
      <c r="C12" s="310">
        <v>1</v>
      </c>
      <c r="D12" s="197" t="s">
        <v>203</v>
      </c>
      <c r="E12" s="313">
        <v>150</v>
      </c>
      <c r="F12" s="198">
        <v>150</v>
      </c>
    </row>
    <row r="13" spans="1:6" ht="15" customHeight="1">
      <c r="A13" s="196"/>
      <c r="B13" s="308" t="s">
        <v>717</v>
      </c>
      <c r="C13" s="310">
        <v>1</v>
      </c>
      <c r="D13" s="197" t="s">
        <v>203</v>
      </c>
      <c r="E13" s="313">
        <v>180</v>
      </c>
      <c r="F13" s="198">
        <v>180</v>
      </c>
    </row>
    <row r="14" spans="1:6" ht="15" customHeight="1">
      <c r="A14" s="196"/>
      <c r="B14" s="309" t="s">
        <v>718</v>
      </c>
      <c r="C14" s="310">
        <v>1</v>
      </c>
      <c r="D14" s="197" t="s">
        <v>203</v>
      </c>
      <c r="E14" s="313">
        <v>110</v>
      </c>
      <c r="F14" s="198">
        <v>110</v>
      </c>
    </row>
    <row r="15" spans="1:6" ht="15" customHeight="1">
      <c r="A15" s="196"/>
      <c r="B15" s="308"/>
      <c r="C15" s="310"/>
      <c r="D15" s="197"/>
      <c r="E15" s="313"/>
      <c r="F15" s="198"/>
    </row>
    <row r="16" spans="1:6" ht="15" customHeight="1">
      <c r="A16" s="196">
        <v>2</v>
      </c>
      <c r="B16" s="201" t="s">
        <v>711</v>
      </c>
      <c r="C16" s="310">
        <v>1</v>
      </c>
      <c r="D16" s="197" t="s">
        <v>203</v>
      </c>
      <c r="E16" s="313">
        <v>80</v>
      </c>
      <c r="F16" s="198">
        <v>80</v>
      </c>
    </row>
    <row r="17" spans="1:6" ht="15" customHeight="1">
      <c r="A17" s="196"/>
      <c r="B17" s="201" t="s">
        <v>719</v>
      </c>
      <c r="C17" s="310"/>
      <c r="D17" s="197"/>
      <c r="E17" s="313"/>
      <c r="F17" s="198"/>
    </row>
    <row r="18" spans="1:6" ht="15" customHeight="1">
      <c r="A18" s="196"/>
      <c r="B18" s="308" t="s">
        <v>713</v>
      </c>
      <c r="C18" s="310">
        <v>1</v>
      </c>
      <c r="D18" s="197" t="s">
        <v>203</v>
      </c>
      <c r="E18" s="313">
        <v>100</v>
      </c>
      <c r="F18" s="198">
        <v>100</v>
      </c>
    </row>
    <row r="19" spans="1:6" ht="15" customHeight="1">
      <c r="A19" s="196"/>
      <c r="B19" s="308" t="s">
        <v>714</v>
      </c>
      <c r="C19" s="310">
        <v>1</v>
      </c>
      <c r="D19" s="197" t="s">
        <v>203</v>
      </c>
      <c r="E19" s="313">
        <v>240</v>
      </c>
      <c r="F19" s="198">
        <v>240</v>
      </c>
    </row>
    <row r="20" spans="1:6" ht="15" customHeight="1">
      <c r="A20" s="196"/>
      <c r="B20" s="308" t="s">
        <v>715</v>
      </c>
      <c r="C20" s="310">
        <v>1</v>
      </c>
      <c r="D20" s="197" t="s">
        <v>203</v>
      </c>
      <c r="E20" s="313">
        <v>300</v>
      </c>
      <c r="F20" s="198">
        <v>300</v>
      </c>
    </row>
    <row r="21" spans="1:6" ht="15" customHeight="1">
      <c r="A21" s="196"/>
      <c r="B21" s="308" t="s">
        <v>716</v>
      </c>
      <c r="C21" s="310">
        <v>1</v>
      </c>
      <c r="D21" s="197" t="s">
        <v>203</v>
      </c>
      <c r="E21" s="313">
        <v>150</v>
      </c>
      <c r="F21" s="198">
        <v>150</v>
      </c>
    </row>
    <row r="22" spans="1:6" ht="15" customHeight="1">
      <c r="A22" s="196"/>
      <c r="B22" s="308" t="s">
        <v>717</v>
      </c>
      <c r="C22" s="310">
        <v>1</v>
      </c>
      <c r="D22" s="197" t="s">
        <v>203</v>
      </c>
      <c r="E22" s="313">
        <v>180</v>
      </c>
      <c r="F22" s="198">
        <v>180</v>
      </c>
    </row>
    <row r="23" spans="1:6" ht="15" customHeight="1">
      <c r="A23" s="196"/>
      <c r="B23" s="309" t="s">
        <v>718</v>
      </c>
      <c r="C23" s="310">
        <v>1</v>
      </c>
      <c r="D23" s="197" t="s">
        <v>203</v>
      </c>
      <c r="E23" s="313">
        <v>110</v>
      </c>
      <c r="F23" s="198">
        <v>110</v>
      </c>
    </row>
    <row r="24" spans="1:6" ht="15" customHeight="1">
      <c r="A24" s="196"/>
      <c r="B24" s="195"/>
      <c r="C24" s="310"/>
      <c r="D24" s="197"/>
      <c r="E24" s="313"/>
      <c r="F24" s="198"/>
    </row>
    <row r="25" spans="1:6" ht="15" customHeight="1">
      <c r="A25" s="202">
        <v>3</v>
      </c>
      <c r="B25" s="201" t="s">
        <v>711</v>
      </c>
      <c r="C25" s="310">
        <v>1</v>
      </c>
      <c r="D25" s="197" t="s">
        <v>203</v>
      </c>
      <c r="E25" s="313">
        <v>80</v>
      </c>
      <c r="F25" s="198">
        <v>80</v>
      </c>
    </row>
    <row r="26" spans="1:6" ht="15" customHeight="1">
      <c r="A26" s="202"/>
      <c r="B26" s="201" t="s">
        <v>724</v>
      </c>
      <c r="C26" s="310"/>
      <c r="D26" s="197"/>
      <c r="E26" s="313"/>
      <c r="F26" s="198"/>
    </row>
    <row r="27" spans="1:6" ht="15" customHeight="1">
      <c r="A27" s="202"/>
      <c r="B27" s="308" t="s">
        <v>713</v>
      </c>
      <c r="C27" s="310">
        <v>1</v>
      </c>
      <c r="D27" s="197" t="s">
        <v>203</v>
      </c>
      <c r="E27" s="313">
        <v>100</v>
      </c>
      <c r="F27" s="198">
        <v>100</v>
      </c>
    </row>
    <row r="28" spans="1:6" ht="15" customHeight="1">
      <c r="A28" s="202"/>
      <c r="B28" s="308" t="s">
        <v>714</v>
      </c>
      <c r="C28" s="310">
        <v>1</v>
      </c>
      <c r="D28" s="197" t="s">
        <v>203</v>
      </c>
      <c r="E28" s="313">
        <v>240</v>
      </c>
      <c r="F28" s="198">
        <v>240</v>
      </c>
    </row>
    <row r="29" spans="1:6" ht="15" customHeight="1">
      <c r="A29" s="202"/>
      <c r="B29" s="308" t="s">
        <v>715</v>
      </c>
      <c r="C29" s="310">
        <v>1</v>
      </c>
      <c r="D29" s="197" t="s">
        <v>203</v>
      </c>
      <c r="E29" s="313">
        <v>300</v>
      </c>
      <c r="F29" s="198">
        <v>300</v>
      </c>
    </row>
    <row r="30" spans="1:6" ht="15" customHeight="1">
      <c r="A30" s="202"/>
      <c r="B30" s="308" t="s">
        <v>716</v>
      </c>
      <c r="C30" s="310">
        <v>1</v>
      </c>
      <c r="D30" s="197" t="s">
        <v>203</v>
      </c>
      <c r="E30" s="313">
        <v>150</v>
      </c>
      <c r="F30" s="198">
        <v>150</v>
      </c>
    </row>
    <row r="31" spans="1:6" ht="15" customHeight="1">
      <c r="A31" s="202"/>
      <c r="B31" s="308" t="s">
        <v>717</v>
      </c>
      <c r="C31" s="310">
        <v>1</v>
      </c>
      <c r="D31" s="197" t="s">
        <v>203</v>
      </c>
      <c r="E31" s="313">
        <v>180</v>
      </c>
      <c r="F31" s="198">
        <v>180</v>
      </c>
    </row>
    <row r="32" spans="1:6" ht="15" customHeight="1">
      <c r="A32" s="202"/>
      <c r="B32" s="309" t="s">
        <v>718</v>
      </c>
      <c r="C32" s="310">
        <v>1</v>
      </c>
      <c r="D32" s="197" t="s">
        <v>203</v>
      </c>
      <c r="E32" s="313">
        <v>110</v>
      </c>
      <c r="F32" s="198">
        <v>110</v>
      </c>
    </row>
    <row r="33" spans="1:6" ht="15" customHeight="1">
      <c r="A33" s="202"/>
      <c r="B33" s="201"/>
      <c r="C33" s="311"/>
      <c r="D33" s="194"/>
      <c r="E33" s="314"/>
      <c r="F33" s="293"/>
    </row>
    <row r="34" spans="1:6" ht="15" customHeight="1">
      <c r="A34" s="202">
        <v>4</v>
      </c>
      <c r="B34" s="201" t="s">
        <v>725</v>
      </c>
      <c r="C34" s="311">
        <v>1</v>
      </c>
      <c r="D34" s="194" t="s">
        <v>203</v>
      </c>
      <c r="E34" s="314">
        <v>80</v>
      </c>
      <c r="F34" s="293">
        <v>80</v>
      </c>
    </row>
    <row r="35" spans="1:6" ht="15" customHeight="1">
      <c r="A35" s="202"/>
      <c r="B35" s="201" t="s">
        <v>726</v>
      </c>
      <c r="C35" s="311"/>
      <c r="D35" s="194"/>
      <c r="E35" s="314"/>
      <c r="F35" s="293"/>
    </row>
    <row r="36" spans="1:6" ht="15" customHeight="1">
      <c r="A36" s="202"/>
      <c r="B36" s="308" t="s">
        <v>713</v>
      </c>
      <c r="C36" s="310">
        <v>1</v>
      </c>
      <c r="D36" s="197" t="s">
        <v>203</v>
      </c>
      <c r="E36" s="313">
        <v>100</v>
      </c>
      <c r="F36" s="198">
        <v>100</v>
      </c>
    </row>
    <row r="37" spans="1:6" ht="15" customHeight="1">
      <c r="A37" s="202"/>
      <c r="B37" s="308" t="s">
        <v>714</v>
      </c>
      <c r="C37" s="310">
        <v>1</v>
      </c>
      <c r="D37" s="197" t="s">
        <v>203</v>
      </c>
      <c r="E37" s="313">
        <v>240</v>
      </c>
      <c r="F37" s="198">
        <v>240</v>
      </c>
    </row>
    <row r="38" spans="1:6" ht="15" customHeight="1">
      <c r="A38" s="202"/>
      <c r="B38" s="308" t="s">
        <v>715</v>
      </c>
      <c r="C38" s="310">
        <v>1</v>
      </c>
      <c r="D38" s="197" t="s">
        <v>203</v>
      </c>
      <c r="E38" s="313">
        <v>300</v>
      </c>
      <c r="F38" s="198">
        <v>300</v>
      </c>
    </row>
    <row r="39" spans="1:6" ht="15" customHeight="1">
      <c r="A39" s="202"/>
      <c r="B39" s="308" t="s">
        <v>716</v>
      </c>
      <c r="C39" s="310">
        <v>1</v>
      </c>
      <c r="D39" s="197" t="s">
        <v>203</v>
      </c>
      <c r="E39" s="313">
        <v>150</v>
      </c>
      <c r="F39" s="198">
        <v>150</v>
      </c>
    </row>
    <row r="40" spans="1:6" ht="15" customHeight="1">
      <c r="A40" s="202"/>
      <c r="B40" s="308" t="s">
        <v>717</v>
      </c>
      <c r="C40" s="310">
        <v>1</v>
      </c>
      <c r="D40" s="197" t="s">
        <v>203</v>
      </c>
      <c r="E40" s="313">
        <v>180</v>
      </c>
      <c r="F40" s="198">
        <v>180</v>
      </c>
    </row>
    <row r="41" spans="1:6" ht="15" customHeight="1">
      <c r="A41" s="202"/>
      <c r="B41" s="309" t="s">
        <v>718</v>
      </c>
      <c r="C41" s="310">
        <v>1</v>
      </c>
      <c r="D41" s="197" t="s">
        <v>203</v>
      </c>
      <c r="E41" s="313">
        <v>110</v>
      </c>
      <c r="F41" s="198">
        <v>110</v>
      </c>
    </row>
    <row r="42" spans="1:6" ht="15" customHeight="1">
      <c r="A42" s="202"/>
      <c r="B42" s="201"/>
      <c r="C42" s="311"/>
      <c r="D42" s="194"/>
      <c r="E42" s="314"/>
      <c r="F42" s="293"/>
    </row>
    <row r="43" spans="1:6" ht="15" customHeight="1">
      <c r="A43" s="202">
        <v>5</v>
      </c>
      <c r="B43" s="201" t="s">
        <v>727</v>
      </c>
      <c r="C43" s="311">
        <v>1</v>
      </c>
      <c r="D43" s="194" t="s">
        <v>203</v>
      </c>
      <c r="E43" s="314">
        <v>360</v>
      </c>
      <c r="F43" s="293">
        <v>360</v>
      </c>
    </row>
    <row r="44" spans="1:6" ht="15" customHeight="1">
      <c r="A44" s="202"/>
      <c r="B44" s="201" t="s">
        <v>728</v>
      </c>
      <c r="C44" s="311"/>
      <c r="D44" s="194"/>
      <c r="E44" s="314"/>
      <c r="F44" s="293"/>
    </row>
    <row r="45" spans="1:6" ht="15" customHeight="1">
      <c r="A45" s="202"/>
      <c r="B45" s="201" t="s">
        <v>729</v>
      </c>
      <c r="C45" s="311"/>
      <c r="D45" s="194"/>
      <c r="E45" s="314"/>
      <c r="F45" s="293"/>
    </row>
    <row r="46" spans="1:6" ht="15" customHeight="1" thickBot="1">
      <c r="A46" s="206"/>
      <c r="B46" s="205"/>
      <c r="C46" s="312"/>
      <c r="D46" s="204"/>
      <c r="E46" s="315"/>
      <c r="F46" s="295"/>
    </row>
    <row r="47" spans="1:7" ht="18.75" customHeight="1" thickBot="1">
      <c r="A47" s="100"/>
      <c r="C47" s="236"/>
      <c r="D47" s="236"/>
      <c r="E47" s="114" t="s">
        <v>28</v>
      </c>
      <c r="F47" s="316">
        <f>SUM(F7:F46)</f>
        <v>5000</v>
      </c>
      <c r="G47" s="116"/>
    </row>
    <row r="48" spans="1:7" ht="18.75" customHeight="1">
      <c r="A48" s="100"/>
      <c r="C48" s="302"/>
      <c r="D48" s="302"/>
      <c r="E48" s="114"/>
      <c r="F48" s="306"/>
      <c r="G48" s="116"/>
    </row>
    <row r="49" spans="1:7" ht="18.75" customHeight="1">
      <c r="A49" s="100"/>
      <c r="C49" s="302"/>
      <c r="D49" s="302"/>
      <c r="E49" s="114"/>
      <c r="F49" s="306"/>
      <c r="G49" s="116"/>
    </row>
    <row r="50" spans="1:7" ht="18.75" customHeight="1">
      <c r="A50" s="100"/>
      <c r="C50" s="302"/>
      <c r="D50" s="302"/>
      <c r="E50" s="114"/>
      <c r="F50" s="306"/>
      <c r="G50" s="116"/>
    </row>
    <row r="51" spans="1:7" ht="18.75" customHeight="1">
      <c r="A51" s="100"/>
      <c r="C51" s="302"/>
      <c r="D51" s="302"/>
      <c r="E51" s="114"/>
      <c r="F51" s="306"/>
      <c r="G51" s="116"/>
    </row>
    <row r="52" spans="1:7" ht="18.75" customHeight="1">
      <c r="A52" s="100"/>
      <c r="C52" s="302"/>
      <c r="D52" s="302"/>
      <c r="E52" s="114"/>
      <c r="F52" s="306"/>
      <c r="G52" s="116"/>
    </row>
    <row r="53" spans="1:7" ht="18.75" customHeight="1">
      <c r="A53" s="100"/>
      <c r="C53" s="302"/>
      <c r="D53" s="302"/>
      <c r="E53" s="114"/>
      <c r="F53" s="306"/>
      <c r="G53" s="116"/>
    </row>
    <row r="54" spans="1:7" ht="18.75" customHeight="1">
      <c r="A54" s="100"/>
      <c r="C54" s="302"/>
      <c r="D54" s="302"/>
      <c r="E54" s="114"/>
      <c r="F54" s="306"/>
      <c r="G54" s="116"/>
    </row>
    <row r="55" spans="1:7" ht="18.75" customHeight="1">
      <c r="A55" s="100"/>
      <c r="C55" s="302"/>
      <c r="D55" s="302"/>
      <c r="E55" s="114"/>
      <c r="F55" s="306"/>
      <c r="G55" s="116"/>
    </row>
    <row r="56" spans="1:7" ht="18.75" customHeight="1">
      <c r="A56" s="100"/>
      <c r="C56" s="302"/>
      <c r="D56" s="302"/>
      <c r="E56" s="114"/>
      <c r="F56" s="306"/>
      <c r="G56" s="116"/>
    </row>
    <row r="57" spans="1:7" ht="18.75" customHeight="1">
      <c r="A57" s="100"/>
      <c r="C57" s="302"/>
      <c r="D57" s="302"/>
      <c r="E57" s="114"/>
      <c r="F57" s="306"/>
      <c r="G57" s="116"/>
    </row>
    <row r="58" spans="1:7" ht="18.75" customHeight="1">
      <c r="A58" s="100"/>
      <c r="C58" s="302"/>
      <c r="D58" s="302"/>
      <c r="E58" s="114"/>
      <c r="F58" s="306"/>
      <c r="G58" s="116"/>
    </row>
    <row r="59" spans="1:7" ht="18.75" customHeight="1">
      <c r="A59" s="100"/>
      <c r="C59" s="302"/>
      <c r="D59" s="302"/>
      <c r="E59" s="114"/>
      <c r="F59" s="306"/>
      <c r="G59" s="116"/>
    </row>
    <row r="60" spans="1:7" ht="18.75" customHeight="1">
      <c r="A60" s="100"/>
      <c r="C60" s="302"/>
      <c r="D60" s="302"/>
      <c r="E60" s="114"/>
      <c r="F60" s="306"/>
      <c r="G60" s="116"/>
    </row>
    <row r="61" spans="1:7" ht="18.75" customHeight="1">
      <c r="A61" s="100"/>
      <c r="C61" s="302"/>
      <c r="D61" s="302"/>
      <c r="E61" s="114"/>
      <c r="F61" s="306"/>
      <c r="G61" s="116"/>
    </row>
    <row r="62" spans="1:7" ht="18.75" customHeight="1">
      <c r="A62" s="100"/>
      <c r="C62" s="302"/>
      <c r="D62" s="302"/>
      <c r="E62" s="114"/>
      <c r="F62" s="306"/>
      <c r="G62" s="116"/>
    </row>
    <row r="63" spans="1:7" ht="18.75" customHeight="1">
      <c r="A63" s="100"/>
      <c r="C63" s="302"/>
      <c r="D63" s="302"/>
      <c r="E63" s="114"/>
      <c r="F63" s="306"/>
      <c r="G63" s="116"/>
    </row>
    <row r="64" spans="1:7" ht="18.75" customHeight="1">
      <c r="A64" s="100"/>
      <c r="C64" s="236"/>
      <c r="D64" s="236"/>
      <c r="E64" s="114"/>
      <c r="F64" s="126"/>
      <c r="G64" s="116"/>
    </row>
    <row r="65" spans="1:7" ht="18.75" customHeight="1">
      <c r="A65" s="100"/>
      <c r="C65" s="236"/>
      <c r="D65" s="236"/>
      <c r="E65" s="114"/>
      <c r="F65" s="126"/>
      <c r="G65" s="116"/>
    </row>
    <row r="66" spans="1:7" ht="18.75" customHeight="1">
      <c r="A66" s="100"/>
      <c r="C66" s="236"/>
      <c r="D66" s="236"/>
      <c r="E66" s="114"/>
      <c r="F66" s="126"/>
      <c r="G66" s="116"/>
    </row>
    <row r="67" spans="3:7" ht="12.75" customHeight="1">
      <c r="C67" s="60"/>
      <c r="D67" s="406" t="s">
        <v>91</v>
      </c>
      <c r="E67" s="406"/>
      <c r="F67" s="407"/>
      <c r="G67" s="74"/>
    </row>
    <row r="68" spans="3:7" ht="12.75" customHeight="1">
      <c r="C68" s="60"/>
      <c r="D68" s="404" t="s">
        <v>92</v>
      </c>
      <c r="E68" s="405"/>
      <c r="F68" s="405"/>
      <c r="G68" s="74"/>
    </row>
    <row r="69" spans="3:7" ht="12.75" customHeight="1">
      <c r="C69" s="60"/>
      <c r="D69" s="404" t="s">
        <v>93</v>
      </c>
      <c r="E69" s="404"/>
      <c r="F69" s="404"/>
      <c r="G69" s="74"/>
    </row>
    <row r="70" spans="4:7" ht="12.75" customHeight="1">
      <c r="D70" s="404"/>
      <c r="E70" s="405"/>
      <c r="F70" s="405"/>
      <c r="G70" s="74"/>
    </row>
    <row r="71" spans="4:7" ht="12.75" customHeight="1">
      <c r="D71" s="238"/>
      <c r="E71" s="237"/>
      <c r="F71" s="237"/>
      <c r="G71" s="74"/>
    </row>
    <row r="72" ht="13.5" thickBot="1"/>
    <row r="73" spans="1:6" ht="13.5" thickBot="1">
      <c r="A73" s="5" t="s">
        <v>0</v>
      </c>
      <c r="B73" s="105" t="s">
        <v>53</v>
      </c>
      <c r="C73" s="5" t="s">
        <v>2</v>
      </c>
      <c r="D73" s="6" t="s">
        <v>3</v>
      </c>
      <c r="E73" s="6" t="s">
        <v>54</v>
      </c>
      <c r="F73" s="7" t="s">
        <v>5</v>
      </c>
    </row>
    <row r="74" spans="1:6" s="110" customFormat="1" ht="14.25" customHeight="1">
      <c r="A74" s="106"/>
      <c r="B74" s="118" t="s">
        <v>89</v>
      </c>
      <c r="C74" s="108"/>
      <c r="D74" s="108"/>
      <c r="E74" s="109"/>
      <c r="F74" s="127">
        <f>+F47</f>
        <v>5000</v>
      </c>
    </row>
    <row r="75" spans="1:6" ht="15" customHeight="1">
      <c r="A75" s="111"/>
      <c r="B75" s="21"/>
      <c r="C75" s="111"/>
      <c r="D75" s="111"/>
      <c r="E75" s="112"/>
      <c r="F75" s="124"/>
    </row>
    <row r="76" spans="1:6" ht="15" customHeight="1">
      <c r="A76" s="111">
        <v>47</v>
      </c>
      <c r="B76" s="21" t="s">
        <v>73</v>
      </c>
      <c r="C76" s="111">
        <v>2</v>
      </c>
      <c r="D76" s="111" t="s">
        <v>85</v>
      </c>
      <c r="E76" s="112">
        <v>27</v>
      </c>
      <c r="F76" s="124">
        <f aca="true" t="shared" si="0" ref="F76:F86">+E76*C76</f>
        <v>54</v>
      </c>
    </row>
    <row r="77" spans="1:6" ht="15" customHeight="1">
      <c r="A77" s="111">
        <v>48</v>
      </c>
      <c r="B77" s="21" t="s">
        <v>74</v>
      </c>
      <c r="C77" s="111">
        <v>3</v>
      </c>
      <c r="D77" s="111" t="s">
        <v>86</v>
      </c>
      <c r="E77" s="112">
        <v>2</v>
      </c>
      <c r="F77" s="124">
        <f t="shared" si="0"/>
        <v>6</v>
      </c>
    </row>
    <row r="78" spans="1:6" ht="15" customHeight="1">
      <c r="A78" s="111">
        <v>49</v>
      </c>
      <c r="B78" s="21" t="s">
        <v>75</v>
      </c>
      <c r="C78" s="111">
        <v>1</v>
      </c>
      <c r="D78" s="111" t="s">
        <v>87</v>
      </c>
      <c r="E78" s="112">
        <v>25</v>
      </c>
      <c r="F78" s="124">
        <f t="shared" si="0"/>
        <v>25</v>
      </c>
    </row>
    <row r="79" spans="1:6" ht="15" customHeight="1">
      <c r="A79" s="111">
        <v>50</v>
      </c>
      <c r="B79" s="21" t="s">
        <v>76</v>
      </c>
      <c r="C79" s="111">
        <v>3</v>
      </c>
      <c r="D79" s="111" t="s">
        <v>57</v>
      </c>
      <c r="E79" s="112">
        <v>3</v>
      </c>
      <c r="F79" s="124">
        <f t="shared" si="0"/>
        <v>9</v>
      </c>
    </row>
    <row r="80" spans="1:6" ht="15" customHeight="1">
      <c r="A80" s="111">
        <v>51</v>
      </c>
      <c r="B80" s="21" t="s">
        <v>77</v>
      </c>
      <c r="C80" s="111">
        <v>3</v>
      </c>
      <c r="D80" s="111" t="s">
        <v>57</v>
      </c>
      <c r="E80" s="112">
        <v>3</v>
      </c>
      <c r="F80" s="124">
        <f t="shared" si="0"/>
        <v>9</v>
      </c>
    </row>
    <row r="81" spans="1:6" ht="15" customHeight="1">
      <c r="A81" s="111">
        <v>52</v>
      </c>
      <c r="B81" s="21" t="s">
        <v>78</v>
      </c>
      <c r="C81" s="111">
        <v>2</v>
      </c>
      <c r="D81" s="111" t="s">
        <v>57</v>
      </c>
      <c r="E81" s="112">
        <v>2.5</v>
      </c>
      <c r="F81" s="124">
        <f t="shared" si="0"/>
        <v>5</v>
      </c>
    </row>
    <row r="82" spans="1:6" ht="15" customHeight="1">
      <c r="A82" s="111">
        <v>53</v>
      </c>
      <c r="B82" s="21" t="s">
        <v>79</v>
      </c>
      <c r="C82" s="111">
        <v>15</v>
      </c>
      <c r="D82" s="111" t="s">
        <v>58</v>
      </c>
      <c r="E82" s="112">
        <v>0.8</v>
      </c>
      <c r="F82" s="124">
        <f t="shared" si="0"/>
        <v>12</v>
      </c>
    </row>
    <row r="83" spans="1:6" ht="15" customHeight="1">
      <c r="A83" s="111">
        <v>54</v>
      </c>
      <c r="B83" s="21" t="s">
        <v>80</v>
      </c>
      <c r="C83" s="111">
        <v>15</v>
      </c>
      <c r="D83" s="111" t="s">
        <v>88</v>
      </c>
      <c r="E83" s="112">
        <v>0.5</v>
      </c>
      <c r="F83" s="124">
        <f t="shared" si="0"/>
        <v>7.5</v>
      </c>
    </row>
    <row r="84" spans="1:6" ht="15" customHeight="1">
      <c r="A84" s="111">
        <v>55</v>
      </c>
      <c r="B84" s="21" t="s">
        <v>81</v>
      </c>
      <c r="C84" s="111">
        <v>2</v>
      </c>
      <c r="D84" s="111" t="s">
        <v>57</v>
      </c>
      <c r="E84" s="112">
        <v>2.5</v>
      </c>
      <c r="F84" s="124">
        <f t="shared" si="0"/>
        <v>5</v>
      </c>
    </row>
    <row r="85" spans="1:6" ht="15" customHeight="1">
      <c r="A85" s="111">
        <v>56</v>
      </c>
      <c r="B85" s="21" t="s">
        <v>82</v>
      </c>
      <c r="C85" s="111">
        <v>30</v>
      </c>
      <c r="D85" s="112" t="s">
        <v>70</v>
      </c>
      <c r="E85" s="112">
        <v>0.7</v>
      </c>
      <c r="F85" s="124">
        <f t="shared" si="0"/>
        <v>21</v>
      </c>
    </row>
    <row r="86" spans="1:6" ht="15" customHeight="1" thickBot="1">
      <c r="A86" s="119"/>
      <c r="B86" s="120"/>
      <c r="C86" s="121"/>
      <c r="D86" s="121"/>
      <c r="E86" s="122"/>
      <c r="F86" s="124">
        <f t="shared" si="0"/>
        <v>0</v>
      </c>
    </row>
    <row r="87" spans="1:7" ht="18.75" customHeight="1">
      <c r="A87" s="100"/>
      <c r="C87" s="236"/>
      <c r="D87" s="236"/>
      <c r="E87" s="114" t="s">
        <v>28</v>
      </c>
      <c r="F87" s="125">
        <f>SUM(F74:F86)</f>
        <v>5153.5</v>
      </c>
      <c r="G87" s="116"/>
    </row>
  </sheetData>
  <sheetProtection/>
  <mergeCells count="8">
    <mergeCell ref="D70:F70"/>
    <mergeCell ref="D1:F1"/>
    <mergeCell ref="D2:F2"/>
    <mergeCell ref="D3:F3"/>
    <mergeCell ref="D67:F67"/>
    <mergeCell ref="D68:F68"/>
    <mergeCell ref="D69:F69"/>
    <mergeCell ref="D4:F4"/>
  </mergeCells>
  <printOptions horizontalCentered="1"/>
  <pageMargins left="0.25" right="0.25" top="0.25" bottom="0" header="0.25" footer="0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794</v>
      </c>
      <c r="E1" s="406"/>
      <c r="F1" s="407"/>
      <c r="G1" s="74"/>
    </row>
    <row r="2" spans="3:7" ht="12.75" customHeight="1">
      <c r="C2" s="60"/>
      <c r="D2" s="404" t="s">
        <v>795</v>
      </c>
      <c r="E2" s="405"/>
      <c r="F2" s="405"/>
      <c r="G2" s="74"/>
    </row>
    <row r="3" spans="3:7" ht="12.75" customHeight="1">
      <c r="C3" s="60"/>
      <c r="D3" s="404" t="s">
        <v>796</v>
      </c>
      <c r="E3" s="404"/>
      <c r="F3" s="404"/>
      <c r="G3" s="74"/>
    </row>
    <row r="4" spans="3:7" ht="12.75" customHeight="1">
      <c r="C4" s="60"/>
      <c r="D4" s="389" t="s">
        <v>658</v>
      </c>
      <c r="E4" s="389"/>
      <c r="F4" s="389"/>
      <c r="G4" s="74"/>
    </row>
    <row r="5" spans="3:7" ht="12.75" customHeight="1">
      <c r="C5" s="60"/>
      <c r="D5" s="320" t="s">
        <v>438</v>
      </c>
      <c r="E5" s="320"/>
      <c r="F5" s="320"/>
      <c r="G5" s="74"/>
    </row>
    <row r="7" spans="1:6" ht="15.75" customHeight="1">
      <c r="A7" s="324" t="s">
        <v>0</v>
      </c>
      <c r="B7" s="325" t="s">
        <v>53</v>
      </c>
      <c r="C7" s="324" t="s">
        <v>2</v>
      </c>
      <c r="D7" s="324" t="s">
        <v>3</v>
      </c>
      <c r="E7" s="324" t="s">
        <v>54</v>
      </c>
      <c r="F7" s="324" t="s">
        <v>5</v>
      </c>
    </row>
    <row r="8" spans="1:6" s="110" customFormat="1" ht="14.25" customHeight="1">
      <c r="A8" s="322">
        <v>1</v>
      </c>
      <c r="B8" s="21" t="s">
        <v>797</v>
      </c>
      <c r="C8" s="322">
        <v>30</v>
      </c>
      <c r="D8" s="322" t="s">
        <v>83</v>
      </c>
      <c r="E8" s="323">
        <v>14.9</v>
      </c>
      <c r="F8" s="321">
        <f aca="true" t="shared" si="0" ref="F8:F41">+E8*C8</f>
        <v>447</v>
      </c>
    </row>
    <row r="9" spans="1:6" ht="15" customHeight="1">
      <c r="A9" s="111">
        <v>2</v>
      </c>
      <c r="B9" s="21" t="s">
        <v>798</v>
      </c>
      <c r="C9" s="322">
        <v>30</v>
      </c>
      <c r="D9" s="322" t="s">
        <v>83</v>
      </c>
      <c r="E9" s="323">
        <v>14.9</v>
      </c>
      <c r="F9" s="321">
        <f t="shared" si="0"/>
        <v>447</v>
      </c>
    </row>
    <row r="10" spans="1:6" ht="15" customHeight="1">
      <c r="A10" s="111">
        <v>3</v>
      </c>
      <c r="B10" s="21" t="s">
        <v>799</v>
      </c>
      <c r="C10" s="322">
        <v>30</v>
      </c>
      <c r="D10" s="322" t="s">
        <v>83</v>
      </c>
      <c r="E10" s="323">
        <v>14.9</v>
      </c>
      <c r="F10" s="321">
        <f t="shared" si="0"/>
        <v>447</v>
      </c>
    </row>
    <row r="11" spans="1:6" ht="15" customHeight="1">
      <c r="A11" s="111">
        <v>4</v>
      </c>
      <c r="B11" s="21" t="s">
        <v>800</v>
      </c>
      <c r="C11" s="322">
        <v>30</v>
      </c>
      <c r="D11" s="322" t="s">
        <v>83</v>
      </c>
      <c r="E11" s="323">
        <v>14.9</v>
      </c>
      <c r="F11" s="321">
        <f t="shared" si="0"/>
        <v>447</v>
      </c>
    </row>
    <row r="12" spans="1:6" ht="15" customHeight="1">
      <c r="A12" s="111">
        <v>5</v>
      </c>
      <c r="B12" s="21" t="s">
        <v>801</v>
      </c>
      <c r="C12" s="111">
        <v>16</v>
      </c>
      <c r="D12" s="111" t="s">
        <v>83</v>
      </c>
      <c r="E12" s="186">
        <v>7.9</v>
      </c>
      <c r="F12" s="321">
        <f t="shared" si="0"/>
        <v>126.4</v>
      </c>
    </row>
    <row r="13" spans="1:6" ht="15" customHeight="1">
      <c r="A13" s="111">
        <v>6</v>
      </c>
      <c r="B13" s="21" t="s">
        <v>802</v>
      </c>
      <c r="C13" s="111">
        <v>16</v>
      </c>
      <c r="D13" s="111" t="s">
        <v>83</v>
      </c>
      <c r="E13" s="186">
        <v>7.9</v>
      </c>
      <c r="F13" s="321">
        <f t="shared" si="0"/>
        <v>126.4</v>
      </c>
    </row>
    <row r="14" spans="1:6" ht="15" customHeight="1">
      <c r="A14" s="111">
        <v>7</v>
      </c>
      <c r="B14" s="21" t="s">
        <v>803</v>
      </c>
      <c r="C14" s="111">
        <v>30</v>
      </c>
      <c r="D14" s="111" t="s">
        <v>83</v>
      </c>
      <c r="E14" s="186">
        <v>7.9</v>
      </c>
      <c r="F14" s="321">
        <f t="shared" si="0"/>
        <v>237</v>
      </c>
    </row>
    <row r="15" spans="1:6" ht="15" customHeight="1">
      <c r="A15" s="111">
        <v>8</v>
      </c>
      <c r="B15" s="21" t="s">
        <v>804</v>
      </c>
      <c r="C15" s="111">
        <v>30</v>
      </c>
      <c r="D15" s="111" t="s">
        <v>83</v>
      </c>
      <c r="E15" s="186">
        <v>7.9</v>
      </c>
      <c r="F15" s="321">
        <f t="shared" si="0"/>
        <v>237</v>
      </c>
    </row>
    <row r="16" spans="1:6" ht="15" customHeight="1">
      <c r="A16" s="111">
        <v>9</v>
      </c>
      <c r="B16" s="21" t="s">
        <v>805</v>
      </c>
      <c r="C16" s="111">
        <v>30</v>
      </c>
      <c r="D16" s="111" t="s">
        <v>83</v>
      </c>
      <c r="E16" s="186">
        <v>7.9</v>
      </c>
      <c r="F16" s="321">
        <f t="shared" si="0"/>
        <v>237</v>
      </c>
    </row>
    <row r="17" spans="1:6" ht="15" customHeight="1">
      <c r="A17" s="111">
        <v>10</v>
      </c>
      <c r="B17" s="21" t="s">
        <v>806</v>
      </c>
      <c r="C17" s="111">
        <v>15</v>
      </c>
      <c r="D17" s="111" t="s">
        <v>83</v>
      </c>
      <c r="E17" s="186">
        <v>7.9</v>
      </c>
      <c r="F17" s="321">
        <f t="shared" si="0"/>
        <v>118.5</v>
      </c>
    </row>
    <row r="18" spans="1:6" ht="15" customHeight="1">
      <c r="A18" s="111">
        <v>11</v>
      </c>
      <c r="B18" s="21" t="s">
        <v>807</v>
      </c>
      <c r="C18" s="111">
        <v>10</v>
      </c>
      <c r="D18" s="111" t="s">
        <v>57</v>
      </c>
      <c r="E18" s="186">
        <v>17.3</v>
      </c>
      <c r="F18" s="321">
        <f t="shared" si="0"/>
        <v>173</v>
      </c>
    </row>
    <row r="19" spans="1:6" ht="15" customHeight="1">
      <c r="A19" s="111">
        <v>12</v>
      </c>
      <c r="B19" s="21" t="s">
        <v>808</v>
      </c>
      <c r="C19" s="111">
        <v>10</v>
      </c>
      <c r="D19" s="111" t="s">
        <v>57</v>
      </c>
      <c r="E19" s="186">
        <v>17.3</v>
      </c>
      <c r="F19" s="321">
        <f t="shared" si="0"/>
        <v>173</v>
      </c>
    </row>
    <row r="20" spans="1:6" ht="15" customHeight="1">
      <c r="A20" s="111">
        <v>13</v>
      </c>
      <c r="B20" s="21" t="s">
        <v>809</v>
      </c>
      <c r="C20" s="111">
        <v>8</v>
      </c>
      <c r="D20" s="111" t="s">
        <v>84</v>
      </c>
      <c r="E20" s="186">
        <v>35.9</v>
      </c>
      <c r="F20" s="321">
        <f t="shared" si="0"/>
        <v>287.2</v>
      </c>
    </row>
    <row r="21" spans="1:6" ht="15" customHeight="1">
      <c r="A21" s="111">
        <v>14</v>
      </c>
      <c r="B21" s="21" t="s">
        <v>810</v>
      </c>
      <c r="C21" s="111">
        <v>8</v>
      </c>
      <c r="D21" s="111" t="s">
        <v>84</v>
      </c>
      <c r="E21" s="186">
        <v>35.9</v>
      </c>
      <c r="F21" s="321">
        <f t="shared" si="0"/>
        <v>287.2</v>
      </c>
    </row>
    <row r="22" spans="1:6" ht="15" customHeight="1">
      <c r="A22" s="111">
        <v>15</v>
      </c>
      <c r="B22" s="21" t="s">
        <v>811</v>
      </c>
      <c r="C22" s="111">
        <v>5</v>
      </c>
      <c r="D22" s="111" t="s">
        <v>84</v>
      </c>
      <c r="E22" s="186">
        <v>18.9</v>
      </c>
      <c r="F22" s="321">
        <f t="shared" si="0"/>
        <v>94.5</v>
      </c>
    </row>
    <row r="23" spans="1:6" ht="15" customHeight="1">
      <c r="A23" s="111">
        <v>16</v>
      </c>
      <c r="B23" s="21" t="s">
        <v>812</v>
      </c>
      <c r="C23" s="111">
        <v>1</v>
      </c>
      <c r="D23" s="111" t="s">
        <v>84</v>
      </c>
      <c r="E23" s="186">
        <v>29.9</v>
      </c>
      <c r="F23" s="321">
        <f t="shared" si="0"/>
        <v>29.9</v>
      </c>
    </row>
    <row r="24" spans="1:6" ht="15" customHeight="1">
      <c r="A24" s="111">
        <v>17</v>
      </c>
      <c r="B24" s="21" t="s">
        <v>813</v>
      </c>
      <c r="C24" s="111">
        <v>1</v>
      </c>
      <c r="D24" s="111" t="s">
        <v>84</v>
      </c>
      <c r="E24" s="186">
        <v>25.9</v>
      </c>
      <c r="F24" s="321">
        <f t="shared" si="0"/>
        <v>25.9</v>
      </c>
    </row>
    <row r="25" spans="1:6" ht="15" customHeight="1">
      <c r="A25" s="111">
        <v>18</v>
      </c>
      <c r="B25" s="21" t="s">
        <v>814</v>
      </c>
      <c r="C25" s="111">
        <v>100</v>
      </c>
      <c r="D25" s="111" t="s">
        <v>815</v>
      </c>
      <c r="E25" s="186">
        <v>12.9</v>
      </c>
      <c r="F25" s="321">
        <f t="shared" si="0"/>
        <v>1290</v>
      </c>
    </row>
    <row r="26" spans="1:6" ht="15" customHeight="1">
      <c r="A26" s="111">
        <v>19</v>
      </c>
      <c r="B26" s="21" t="s">
        <v>816</v>
      </c>
      <c r="C26" s="111">
        <v>70</v>
      </c>
      <c r="D26" s="111" t="s">
        <v>815</v>
      </c>
      <c r="E26" s="186">
        <v>9.9</v>
      </c>
      <c r="F26" s="321">
        <f t="shared" si="0"/>
        <v>693</v>
      </c>
    </row>
    <row r="27" spans="1:6" ht="15" customHeight="1">
      <c r="A27" s="111">
        <v>20</v>
      </c>
      <c r="B27" s="21" t="s">
        <v>817</v>
      </c>
      <c r="C27" s="111">
        <v>20</v>
      </c>
      <c r="D27" s="111" t="s">
        <v>215</v>
      </c>
      <c r="E27" s="186">
        <v>24.5</v>
      </c>
      <c r="F27" s="321">
        <f t="shared" si="0"/>
        <v>490</v>
      </c>
    </row>
    <row r="28" spans="1:6" ht="15" customHeight="1">
      <c r="A28" s="111">
        <v>21</v>
      </c>
      <c r="B28" s="21" t="s">
        <v>818</v>
      </c>
      <c r="C28" s="111">
        <v>1</v>
      </c>
      <c r="D28" s="111" t="s">
        <v>260</v>
      </c>
      <c r="E28" s="186">
        <v>49</v>
      </c>
      <c r="F28" s="321">
        <f t="shared" si="0"/>
        <v>49</v>
      </c>
    </row>
    <row r="29" spans="1:6" ht="15" customHeight="1">
      <c r="A29" s="111">
        <v>22</v>
      </c>
      <c r="B29" s="21" t="s">
        <v>819</v>
      </c>
      <c r="C29" s="111">
        <v>10</v>
      </c>
      <c r="D29" s="111" t="s">
        <v>820</v>
      </c>
      <c r="E29" s="186">
        <v>18.5</v>
      </c>
      <c r="F29" s="321">
        <f t="shared" si="0"/>
        <v>185</v>
      </c>
    </row>
    <row r="30" spans="1:6" ht="15" customHeight="1">
      <c r="A30" s="111">
        <v>23</v>
      </c>
      <c r="B30" s="21" t="s">
        <v>821</v>
      </c>
      <c r="C30" s="111">
        <v>30</v>
      </c>
      <c r="D30" s="111" t="s">
        <v>88</v>
      </c>
      <c r="E30" s="186">
        <v>14.5</v>
      </c>
      <c r="F30" s="321">
        <f t="shared" si="0"/>
        <v>435</v>
      </c>
    </row>
    <row r="31" spans="1:6" ht="15" customHeight="1">
      <c r="A31" s="111">
        <v>24</v>
      </c>
      <c r="B31" s="21" t="s">
        <v>822</v>
      </c>
      <c r="C31" s="111">
        <v>6</v>
      </c>
      <c r="D31" s="111" t="s">
        <v>492</v>
      </c>
      <c r="E31" s="186">
        <v>23.9</v>
      </c>
      <c r="F31" s="321">
        <f t="shared" si="0"/>
        <v>143.39999999999998</v>
      </c>
    </row>
    <row r="32" spans="1:6" ht="15" customHeight="1">
      <c r="A32" s="111">
        <v>25</v>
      </c>
      <c r="B32" s="21" t="s">
        <v>823</v>
      </c>
      <c r="C32" s="111">
        <v>1</v>
      </c>
      <c r="D32" s="111" t="s">
        <v>492</v>
      </c>
      <c r="E32" s="186">
        <v>89</v>
      </c>
      <c r="F32" s="321">
        <f t="shared" si="0"/>
        <v>89</v>
      </c>
    </row>
    <row r="33" spans="1:6" ht="15" customHeight="1">
      <c r="A33" s="111">
        <v>26</v>
      </c>
      <c r="B33" s="21" t="s">
        <v>824</v>
      </c>
      <c r="C33" s="111">
        <v>1</v>
      </c>
      <c r="D33" s="111" t="s">
        <v>492</v>
      </c>
      <c r="E33" s="186">
        <v>150</v>
      </c>
      <c r="F33" s="321">
        <f t="shared" si="0"/>
        <v>150</v>
      </c>
    </row>
    <row r="34" spans="1:6" ht="15" customHeight="1">
      <c r="A34" s="111">
        <v>27</v>
      </c>
      <c r="B34" s="21" t="s">
        <v>825</v>
      </c>
      <c r="C34" s="111">
        <v>30</v>
      </c>
      <c r="D34" s="111" t="s">
        <v>88</v>
      </c>
      <c r="E34" s="186">
        <v>18.5</v>
      </c>
      <c r="F34" s="321">
        <f t="shared" si="0"/>
        <v>555</v>
      </c>
    </row>
    <row r="35" spans="1:6" ht="15" customHeight="1">
      <c r="A35" s="111">
        <v>28</v>
      </c>
      <c r="B35" s="21" t="s">
        <v>826</v>
      </c>
      <c r="C35" s="111">
        <v>30</v>
      </c>
      <c r="D35" s="111" t="s">
        <v>88</v>
      </c>
      <c r="E35" s="186">
        <v>22.5</v>
      </c>
      <c r="F35" s="321">
        <f t="shared" si="0"/>
        <v>675</v>
      </c>
    </row>
    <row r="36" spans="1:6" ht="15" customHeight="1">
      <c r="A36" s="111">
        <v>29</v>
      </c>
      <c r="B36" s="21" t="s">
        <v>827</v>
      </c>
      <c r="C36" s="111">
        <v>10</v>
      </c>
      <c r="D36" s="111" t="s">
        <v>203</v>
      </c>
      <c r="E36" s="186">
        <v>19.9</v>
      </c>
      <c r="F36" s="321">
        <f t="shared" si="0"/>
        <v>199</v>
      </c>
    </row>
    <row r="37" spans="1:6" ht="15" customHeight="1">
      <c r="A37" s="111">
        <v>30</v>
      </c>
      <c r="B37" s="21" t="s">
        <v>828</v>
      </c>
      <c r="C37" s="111">
        <v>5</v>
      </c>
      <c r="D37" s="111" t="s">
        <v>203</v>
      </c>
      <c r="E37" s="186">
        <v>14.9</v>
      </c>
      <c r="F37" s="321">
        <f t="shared" si="0"/>
        <v>74.5</v>
      </c>
    </row>
    <row r="38" spans="1:6" ht="15" customHeight="1">
      <c r="A38" s="111">
        <v>31</v>
      </c>
      <c r="B38" s="21" t="s">
        <v>829</v>
      </c>
      <c r="C38" s="111">
        <v>5</v>
      </c>
      <c r="D38" s="111" t="s">
        <v>203</v>
      </c>
      <c r="E38" s="186">
        <v>14.9</v>
      </c>
      <c r="F38" s="321">
        <f t="shared" si="0"/>
        <v>74.5</v>
      </c>
    </row>
    <row r="39" spans="1:6" ht="15" customHeight="1">
      <c r="A39" s="111">
        <v>32</v>
      </c>
      <c r="B39" s="21" t="s">
        <v>830</v>
      </c>
      <c r="C39" s="111">
        <v>5</v>
      </c>
      <c r="D39" s="111" t="s">
        <v>203</v>
      </c>
      <c r="E39" s="186">
        <v>16.9</v>
      </c>
      <c r="F39" s="321">
        <f t="shared" si="0"/>
        <v>84.5</v>
      </c>
    </row>
    <row r="40" spans="1:6" ht="15" customHeight="1">
      <c r="A40" s="111">
        <v>33</v>
      </c>
      <c r="B40" s="21" t="s">
        <v>831</v>
      </c>
      <c r="C40" s="111">
        <v>2</v>
      </c>
      <c r="D40" s="111" t="s">
        <v>203</v>
      </c>
      <c r="E40" s="186">
        <v>8.9</v>
      </c>
      <c r="F40" s="321">
        <f t="shared" si="0"/>
        <v>17.8</v>
      </c>
    </row>
    <row r="41" spans="1:6" ht="15" customHeight="1">
      <c r="A41" s="111">
        <v>34</v>
      </c>
      <c r="B41" s="21" t="s">
        <v>832</v>
      </c>
      <c r="C41" s="111">
        <v>30</v>
      </c>
      <c r="D41" s="111" t="s">
        <v>88</v>
      </c>
      <c r="E41" s="186">
        <v>18.5</v>
      </c>
      <c r="F41" s="321">
        <f t="shared" si="0"/>
        <v>555</v>
      </c>
    </row>
    <row r="42" spans="1:7" ht="18.75" customHeight="1">
      <c r="A42" s="100"/>
      <c r="C42" s="236"/>
      <c r="D42" s="236"/>
      <c r="E42" s="114" t="s">
        <v>28</v>
      </c>
      <c r="F42" s="125">
        <f>SUM(F8:F41)</f>
        <v>9700.699999999999</v>
      </c>
      <c r="G42" s="116"/>
    </row>
    <row r="43" spans="1:7" ht="18.75" customHeight="1">
      <c r="A43" s="100"/>
      <c r="C43" s="236"/>
      <c r="D43" s="236"/>
      <c r="E43" s="114"/>
      <c r="F43" s="126"/>
      <c r="G43" s="116"/>
    </row>
    <row r="44" spans="1:7" ht="18.75" customHeight="1">
      <c r="A44" s="100"/>
      <c r="C44" s="319"/>
      <c r="D44" s="319"/>
      <c r="E44" s="114"/>
      <c r="F44" s="126"/>
      <c r="G44" s="116"/>
    </row>
    <row r="45" spans="1:7" ht="18.75" customHeight="1">
      <c r="A45" s="100"/>
      <c r="C45" s="319"/>
      <c r="D45" s="319"/>
      <c r="E45" s="114"/>
      <c r="F45" s="126"/>
      <c r="G45" s="116"/>
    </row>
    <row r="46" spans="1:7" ht="18.75" customHeight="1">
      <c r="A46" s="100"/>
      <c r="C46" s="319"/>
      <c r="D46" s="319"/>
      <c r="E46" s="114"/>
      <c r="F46" s="126"/>
      <c r="G46" s="116"/>
    </row>
    <row r="47" spans="1:7" ht="18.75" customHeight="1">
      <c r="A47" s="100"/>
      <c r="C47" s="319"/>
      <c r="D47" s="319"/>
      <c r="E47" s="114"/>
      <c r="F47" s="126"/>
      <c r="G47" s="116"/>
    </row>
    <row r="48" spans="1:7" ht="18.75" customHeight="1">
      <c r="A48" s="100"/>
      <c r="C48" s="319"/>
      <c r="D48" s="319"/>
      <c r="E48" s="114"/>
      <c r="F48" s="126"/>
      <c r="G48" s="116"/>
    </row>
    <row r="49" spans="1:7" ht="18.75" customHeight="1">
      <c r="A49" s="100"/>
      <c r="C49" s="319"/>
      <c r="D49" s="319"/>
      <c r="E49" s="114"/>
      <c r="F49" s="126"/>
      <c r="G49" s="116"/>
    </row>
    <row r="50" spans="1:7" ht="18.75" customHeight="1">
      <c r="A50" s="100"/>
      <c r="C50" s="319"/>
      <c r="D50" s="319"/>
      <c r="E50" s="114"/>
      <c r="F50" s="126"/>
      <c r="G50" s="116"/>
    </row>
    <row r="51" spans="1:7" ht="18.75" customHeight="1">
      <c r="A51" s="100"/>
      <c r="C51" s="319"/>
      <c r="D51" s="319"/>
      <c r="E51" s="114"/>
      <c r="F51" s="126"/>
      <c r="G51" s="116"/>
    </row>
    <row r="52" spans="1:7" ht="18.75" customHeight="1">
      <c r="A52" s="100"/>
      <c r="C52" s="319"/>
      <c r="D52" s="319"/>
      <c r="E52" s="114"/>
      <c r="F52" s="126"/>
      <c r="G52" s="116"/>
    </row>
    <row r="53" spans="1:7" ht="18.75" customHeight="1">
      <c r="A53" s="100"/>
      <c r="C53" s="319"/>
      <c r="D53" s="319"/>
      <c r="E53" s="114"/>
      <c r="F53" s="126"/>
      <c r="G53" s="116"/>
    </row>
    <row r="54" spans="1:7" ht="18.75" customHeight="1">
      <c r="A54" s="100"/>
      <c r="C54" s="319"/>
      <c r="D54" s="319"/>
      <c r="E54" s="114"/>
      <c r="F54" s="126"/>
      <c r="G54" s="116"/>
    </row>
    <row r="55" spans="1:7" ht="18.75" customHeight="1">
      <c r="A55" s="100"/>
      <c r="C55" s="319"/>
      <c r="D55" s="319"/>
      <c r="E55" s="114"/>
      <c r="F55" s="126"/>
      <c r="G55" s="116"/>
    </row>
    <row r="56" spans="1:7" ht="18.75" customHeight="1">
      <c r="A56" s="100"/>
      <c r="C56" s="319"/>
      <c r="D56" s="319"/>
      <c r="E56" s="114"/>
      <c r="F56" s="126"/>
      <c r="G56" s="116"/>
    </row>
    <row r="57" spans="1:7" ht="18.75" customHeight="1">
      <c r="A57" s="100"/>
      <c r="C57" s="319"/>
      <c r="D57" s="319"/>
      <c r="E57" s="114"/>
      <c r="F57" s="126"/>
      <c r="G57" s="116"/>
    </row>
    <row r="58" spans="1:7" ht="18.75" customHeight="1">
      <c r="A58" s="100"/>
      <c r="C58" s="319"/>
      <c r="D58" s="319"/>
      <c r="E58" s="114"/>
      <c r="F58" s="126"/>
      <c r="G58" s="116"/>
    </row>
    <row r="59" spans="1:7" ht="18.75" customHeight="1">
      <c r="A59" s="100"/>
      <c r="C59" s="236"/>
      <c r="D59" s="236"/>
      <c r="E59" s="114"/>
      <c r="F59" s="126"/>
      <c r="G59" s="116"/>
    </row>
    <row r="60" spans="3:7" ht="12.75" customHeight="1">
      <c r="C60" s="60"/>
      <c r="D60" s="406" t="s">
        <v>91</v>
      </c>
      <c r="E60" s="406"/>
      <c r="F60" s="407"/>
      <c r="G60" s="74"/>
    </row>
    <row r="61" spans="3:7" ht="12.75" customHeight="1">
      <c r="C61" s="60"/>
      <c r="D61" s="404" t="s">
        <v>92</v>
      </c>
      <c r="E61" s="405"/>
      <c r="F61" s="405"/>
      <c r="G61" s="74"/>
    </row>
    <row r="62" spans="3:7" ht="12.75" customHeight="1">
      <c r="C62" s="60"/>
      <c r="D62" s="404" t="s">
        <v>93</v>
      </c>
      <c r="E62" s="404"/>
      <c r="F62" s="404"/>
      <c r="G62" s="74"/>
    </row>
    <row r="63" spans="4:7" ht="12.75" customHeight="1">
      <c r="D63" s="404"/>
      <c r="E63" s="405"/>
      <c r="F63" s="405"/>
      <c r="G63" s="74"/>
    </row>
    <row r="64" spans="4:7" ht="12.75" customHeight="1">
      <c r="D64" s="238"/>
      <c r="E64" s="237"/>
      <c r="F64" s="237"/>
      <c r="G64" s="74"/>
    </row>
    <row r="65" ht="13.5" thickBot="1"/>
    <row r="66" spans="1:6" ht="13.5" thickBot="1">
      <c r="A66" s="5" t="s">
        <v>0</v>
      </c>
      <c r="B66" s="105" t="s">
        <v>53</v>
      </c>
      <c r="C66" s="5" t="s">
        <v>2</v>
      </c>
      <c r="D66" s="6" t="s">
        <v>3</v>
      </c>
      <c r="E66" s="6" t="s">
        <v>54</v>
      </c>
      <c r="F66" s="7" t="s">
        <v>5</v>
      </c>
    </row>
    <row r="67" spans="1:6" s="110" customFormat="1" ht="14.25" customHeight="1">
      <c r="A67" s="106"/>
      <c r="B67" s="118" t="s">
        <v>89</v>
      </c>
      <c r="C67" s="108"/>
      <c r="D67" s="108"/>
      <c r="E67" s="109"/>
      <c r="F67" s="127">
        <f>+F42</f>
        <v>9700.699999999999</v>
      </c>
    </row>
    <row r="68" spans="1:6" ht="15" customHeight="1">
      <c r="A68" s="111"/>
      <c r="B68" s="21"/>
      <c r="C68" s="111"/>
      <c r="D68" s="111"/>
      <c r="E68" s="112"/>
      <c r="F68" s="124"/>
    </row>
    <row r="69" spans="1:6" ht="15" customHeight="1">
      <c r="A69" s="111">
        <v>47</v>
      </c>
      <c r="B69" s="21" t="s">
        <v>73</v>
      </c>
      <c r="C69" s="111">
        <v>2</v>
      </c>
      <c r="D69" s="111" t="s">
        <v>85</v>
      </c>
      <c r="E69" s="112">
        <v>27</v>
      </c>
      <c r="F69" s="124">
        <f aca="true" t="shared" si="1" ref="F69:F79">+E69*C69</f>
        <v>54</v>
      </c>
    </row>
    <row r="70" spans="1:6" ht="15" customHeight="1">
      <c r="A70" s="111">
        <v>48</v>
      </c>
      <c r="B70" s="21" t="s">
        <v>74</v>
      </c>
      <c r="C70" s="111">
        <v>3</v>
      </c>
      <c r="D70" s="111" t="s">
        <v>86</v>
      </c>
      <c r="E70" s="112">
        <v>2</v>
      </c>
      <c r="F70" s="124">
        <f t="shared" si="1"/>
        <v>6</v>
      </c>
    </row>
    <row r="71" spans="1:6" ht="15" customHeight="1">
      <c r="A71" s="111">
        <v>49</v>
      </c>
      <c r="B71" s="21" t="s">
        <v>75</v>
      </c>
      <c r="C71" s="111">
        <v>1</v>
      </c>
      <c r="D71" s="111" t="s">
        <v>87</v>
      </c>
      <c r="E71" s="112">
        <v>25</v>
      </c>
      <c r="F71" s="124">
        <f t="shared" si="1"/>
        <v>25</v>
      </c>
    </row>
    <row r="72" spans="1:6" ht="15" customHeight="1">
      <c r="A72" s="111">
        <v>50</v>
      </c>
      <c r="B72" s="21" t="s">
        <v>76</v>
      </c>
      <c r="C72" s="111">
        <v>3</v>
      </c>
      <c r="D72" s="111" t="s">
        <v>57</v>
      </c>
      <c r="E72" s="112">
        <v>3</v>
      </c>
      <c r="F72" s="124">
        <f t="shared" si="1"/>
        <v>9</v>
      </c>
    </row>
    <row r="73" spans="1:6" ht="15" customHeight="1">
      <c r="A73" s="111">
        <v>51</v>
      </c>
      <c r="B73" s="21" t="s">
        <v>77</v>
      </c>
      <c r="C73" s="111">
        <v>3</v>
      </c>
      <c r="D73" s="111" t="s">
        <v>57</v>
      </c>
      <c r="E73" s="112">
        <v>3</v>
      </c>
      <c r="F73" s="124">
        <f t="shared" si="1"/>
        <v>9</v>
      </c>
    </row>
    <row r="74" spans="1:6" ht="15" customHeight="1">
      <c r="A74" s="111">
        <v>52</v>
      </c>
      <c r="B74" s="21" t="s">
        <v>78</v>
      </c>
      <c r="C74" s="111">
        <v>2</v>
      </c>
      <c r="D74" s="111" t="s">
        <v>57</v>
      </c>
      <c r="E74" s="112">
        <v>2.5</v>
      </c>
      <c r="F74" s="124">
        <f t="shared" si="1"/>
        <v>5</v>
      </c>
    </row>
    <row r="75" spans="1:6" ht="15" customHeight="1">
      <c r="A75" s="111">
        <v>53</v>
      </c>
      <c r="B75" s="21" t="s">
        <v>79</v>
      </c>
      <c r="C75" s="111">
        <v>15</v>
      </c>
      <c r="D75" s="111" t="s">
        <v>58</v>
      </c>
      <c r="E75" s="112">
        <v>0.8</v>
      </c>
      <c r="F75" s="124">
        <f t="shared" si="1"/>
        <v>12</v>
      </c>
    </row>
    <row r="76" spans="1:6" ht="15" customHeight="1">
      <c r="A76" s="111">
        <v>54</v>
      </c>
      <c r="B76" s="21" t="s">
        <v>80</v>
      </c>
      <c r="C76" s="111">
        <v>15</v>
      </c>
      <c r="D76" s="111" t="s">
        <v>88</v>
      </c>
      <c r="E76" s="112">
        <v>0.5</v>
      </c>
      <c r="F76" s="124">
        <f t="shared" si="1"/>
        <v>7.5</v>
      </c>
    </row>
    <row r="77" spans="1:6" ht="15" customHeight="1">
      <c r="A77" s="111">
        <v>55</v>
      </c>
      <c r="B77" s="21" t="s">
        <v>81</v>
      </c>
      <c r="C77" s="111">
        <v>2</v>
      </c>
      <c r="D77" s="111" t="s">
        <v>57</v>
      </c>
      <c r="E77" s="112">
        <v>2.5</v>
      </c>
      <c r="F77" s="124">
        <f t="shared" si="1"/>
        <v>5</v>
      </c>
    </row>
    <row r="78" spans="1:6" ht="15" customHeight="1">
      <c r="A78" s="111">
        <v>56</v>
      </c>
      <c r="B78" s="21" t="s">
        <v>82</v>
      </c>
      <c r="C78" s="111">
        <v>30</v>
      </c>
      <c r="D78" s="112" t="s">
        <v>70</v>
      </c>
      <c r="E78" s="112">
        <v>0.7</v>
      </c>
      <c r="F78" s="124">
        <f t="shared" si="1"/>
        <v>21</v>
      </c>
    </row>
    <row r="79" spans="1:6" ht="15" customHeight="1" thickBot="1">
      <c r="A79" s="119"/>
      <c r="B79" s="120"/>
      <c r="C79" s="121"/>
      <c r="D79" s="121"/>
      <c r="E79" s="122"/>
      <c r="F79" s="124">
        <f t="shared" si="1"/>
        <v>0</v>
      </c>
    </row>
    <row r="80" spans="1:7" ht="18.75" customHeight="1">
      <c r="A80" s="100"/>
      <c r="C80" s="236"/>
      <c r="D80" s="236"/>
      <c r="E80" s="114" t="s">
        <v>28</v>
      </c>
      <c r="F80" s="125">
        <f>SUM(F67:F79)</f>
        <v>9854.199999999999</v>
      </c>
      <c r="G80" s="116"/>
    </row>
  </sheetData>
  <sheetProtection/>
  <mergeCells count="8">
    <mergeCell ref="D62:F62"/>
    <mergeCell ref="D63:F63"/>
    <mergeCell ref="D1:F1"/>
    <mergeCell ref="D2:F2"/>
    <mergeCell ref="D3:F3"/>
    <mergeCell ref="D60:F60"/>
    <mergeCell ref="D61:F61"/>
    <mergeCell ref="D4:F4"/>
  </mergeCells>
  <printOptions horizontalCentered="1"/>
  <pageMargins left="0.25" right="0.25" top="0.25" bottom="0" header="0.25" footer="0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5.7109375" style="63" customWidth="1"/>
    <col min="2" max="2" width="40.421875" style="63" customWidth="1"/>
    <col min="3" max="3" width="7.421875" style="63" customWidth="1"/>
    <col min="4" max="4" width="9.8515625" style="63" customWidth="1"/>
    <col min="5" max="5" width="11.28125" style="63" customWidth="1"/>
    <col min="6" max="6" width="18.28125" style="63" customWidth="1"/>
    <col min="7" max="7" width="8.8515625" style="63" customWidth="1"/>
    <col min="8" max="8" width="9.140625" style="63" customWidth="1"/>
    <col min="9" max="9" width="21.8515625" style="63" customWidth="1"/>
    <col min="10" max="16384" width="9.140625" style="63" customWidth="1"/>
  </cols>
  <sheetData>
    <row r="1" spans="5:6" ht="12.75" customHeight="1">
      <c r="E1" s="409" t="s">
        <v>758</v>
      </c>
      <c r="F1" s="409"/>
    </row>
    <row r="2" spans="5:6" ht="12.75" customHeight="1">
      <c r="E2" s="408" t="s">
        <v>759</v>
      </c>
      <c r="F2" s="408"/>
    </row>
    <row r="3" spans="5:6" ht="12.75" customHeight="1">
      <c r="E3" s="408" t="s">
        <v>760</v>
      </c>
      <c r="F3" s="408"/>
    </row>
    <row r="4" spans="5:6" ht="12.75" customHeight="1">
      <c r="E4" s="408" t="s">
        <v>761</v>
      </c>
      <c r="F4" s="408"/>
    </row>
    <row r="5" spans="5:6" ht="12.75">
      <c r="E5" s="408" t="s">
        <v>438</v>
      </c>
      <c r="F5" s="408"/>
    </row>
    <row r="6" spans="8:9" ht="13.5" thickBot="1">
      <c r="H6" s="409"/>
      <c r="I6" s="409"/>
    </row>
    <row r="7" spans="1:9" ht="13.5" thickBot="1">
      <c r="A7" s="5" t="s">
        <v>0</v>
      </c>
      <c r="B7" s="105" t="s">
        <v>53</v>
      </c>
      <c r="C7" s="5" t="s">
        <v>2</v>
      </c>
      <c r="D7" s="6" t="s">
        <v>3</v>
      </c>
      <c r="E7" s="6" t="s">
        <v>54</v>
      </c>
      <c r="F7" s="7" t="s">
        <v>5</v>
      </c>
      <c r="H7" s="408"/>
      <c r="I7" s="408"/>
    </row>
    <row r="8" spans="1:9" ht="15" customHeight="1">
      <c r="A8" s="111">
        <v>1</v>
      </c>
      <c r="B8" s="21" t="s">
        <v>762</v>
      </c>
      <c r="C8" s="111">
        <v>10</v>
      </c>
      <c r="D8" s="111" t="s">
        <v>757</v>
      </c>
      <c r="E8" s="112">
        <v>29.16</v>
      </c>
      <c r="F8" s="124">
        <f aca="true" t="shared" si="0" ref="F8:F42">+E8*C8</f>
        <v>291.6</v>
      </c>
      <c r="H8" s="408"/>
      <c r="I8" s="408"/>
    </row>
    <row r="9" spans="1:9" ht="15" customHeight="1">
      <c r="A9" s="111">
        <v>2</v>
      </c>
      <c r="B9" s="21" t="s">
        <v>763</v>
      </c>
      <c r="C9" s="111">
        <v>10</v>
      </c>
      <c r="D9" s="111" t="s">
        <v>757</v>
      </c>
      <c r="E9" s="112">
        <v>29.16</v>
      </c>
      <c r="F9" s="124">
        <f t="shared" si="0"/>
        <v>291.6</v>
      </c>
      <c r="H9" s="408"/>
      <c r="I9" s="408"/>
    </row>
    <row r="10" spans="1:6" ht="15" customHeight="1">
      <c r="A10" s="111">
        <v>3</v>
      </c>
      <c r="B10" s="21" t="s">
        <v>764</v>
      </c>
      <c r="C10" s="111">
        <v>10</v>
      </c>
      <c r="D10" s="111" t="s">
        <v>757</v>
      </c>
      <c r="E10" s="112">
        <v>29.16</v>
      </c>
      <c r="F10" s="124">
        <f t="shared" si="0"/>
        <v>291.6</v>
      </c>
    </row>
    <row r="11" spans="1:6" ht="15" customHeight="1">
      <c r="A11" s="111">
        <v>4</v>
      </c>
      <c r="B11" s="21" t="s">
        <v>766</v>
      </c>
      <c r="C11" s="111">
        <v>10</v>
      </c>
      <c r="D11" s="111" t="s">
        <v>757</v>
      </c>
      <c r="E11" s="112">
        <v>30.36</v>
      </c>
      <c r="F11" s="124">
        <f t="shared" si="0"/>
        <v>303.6</v>
      </c>
    </row>
    <row r="12" spans="1:6" ht="15" customHeight="1">
      <c r="A12" s="111">
        <v>5</v>
      </c>
      <c r="B12" s="21" t="s">
        <v>767</v>
      </c>
      <c r="C12" s="111">
        <v>10</v>
      </c>
      <c r="D12" s="111" t="s">
        <v>757</v>
      </c>
      <c r="E12" s="112">
        <v>30.36</v>
      </c>
      <c r="F12" s="124">
        <f t="shared" si="0"/>
        <v>303.6</v>
      </c>
    </row>
    <row r="13" spans="1:6" ht="15" customHeight="1">
      <c r="A13" s="111">
        <v>6</v>
      </c>
      <c r="B13" s="21" t="s">
        <v>765</v>
      </c>
      <c r="C13" s="111">
        <v>10</v>
      </c>
      <c r="D13" s="111" t="s">
        <v>757</v>
      </c>
      <c r="E13" s="112">
        <v>30.36</v>
      </c>
      <c r="F13" s="124">
        <f t="shared" si="0"/>
        <v>303.6</v>
      </c>
    </row>
    <row r="14" spans="1:6" ht="15" customHeight="1">
      <c r="A14" s="111">
        <v>7</v>
      </c>
      <c r="B14" s="21" t="s">
        <v>768</v>
      </c>
      <c r="C14" s="111">
        <v>20</v>
      </c>
      <c r="D14" s="111" t="s">
        <v>757</v>
      </c>
      <c r="E14" s="112">
        <v>2.7</v>
      </c>
      <c r="F14" s="124">
        <f t="shared" si="0"/>
        <v>54</v>
      </c>
    </row>
    <row r="15" spans="1:6" ht="15" customHeight="1">
      <c r="A15" s="111">
        <v>8</v>
      </c>
      <c r="B15" s="21" t="s">
        <v>769</v>
      </c>
      <c r="C15" s="111">
        <v>50</v>
      </c>
      <c r="D15" s="111" t="s">
        <v>203</v>
      </c>
      <c r="E15" s="112">
        <v>3.5</v>
      </c>
      <c r="F15" s="124">
        <f t="shared" si="0"/>
        <v>175</v>
      </c>
    </row>
    <row r="16" spans="1:6" ht="15" customHeight="1">
      <c r="A16" s="111">
        <v>9</v>
      </c>
      <c r="B16" s="21" t="s">
        <v>770</v>
      </c>
      <c r="C16" s="111">
        <v>15</v>
      </c>
      <c r="D16" s="111" t="s">
        <v>203</v>
      </c>
      <c r="E16" s="112">
        <v>2</v>
      </c>
      <c r="F16" s="124">
        <f t="shared" si="0"/>
        <v>30</v>
      </c>
    </row>
    <row r="17" spans="1:6" ht="15" customHeight="1">
      <c r="A17" s="111">
        <v>10</v>
      </c>
      <c r="B17" s="21" t="s">
        <v>771</v>
      </c>
      <c r="C17" s="111">
        <v>15</v>
      </c>
      <c r="D17" s="111" t="s">
        <v>203</v>
      </c>
      <c r="E17" s="112">
        <v>2.9</v>
      </c>
      <c r="F17" s="124">
        <f t="shared" si="0"/>
        <v>43.5</v>
      </c>
    </row>
    <row r="18" spans="1:6" ht="15" customHeight="1">
      <c r="A18" s="111">
        <v>11</v>
      </c>
      <c r="B18" s="21" t="s">
        <v>772</v>
      </c>
      <c r="C18" s="111">
        <v>15</v>
      </c>
      <c r="D18" s="111" t="s">
        <v>203</v>
      </c>
      <c r="E18" s="112">
        <v>4.2</v>
      </c>
      <c r="F18" s="124">
        <f t="shared" si="0"/>
        <v>63</v>
      </c>
    </row>
    <row r="19" spans="1:6" ht="15" customHeight="1">
      <c r="A19" s="111">
        <v>12</v>
      </c>
      <c r="B19" s="21" t="s">
        <v>773</v>
      </c>
      <c r="C19" s="111">
        <v>15</v>
      </c>
      <c r="D19" s="111" t="s">
        <v>203</v>
      </c>
      <c r="E19" s="112">
        <v>5.4</v>
      </c>
      <c r="F19" s="124">
        <f t="shared" si="0"/>
        <v>81</v>
      </c>
    </row>
    <row r="20" spans="1:6" ht="15" customHeight="1">
      <c r="A20" s="111">
        <v>13</v>
      </c>
      <c r="B20" s="21" t="s">
        <v>774</v>
      </c>
      <c r="C20" s="111">
        <v>10</v>
      </c>
      <c r="D20" s="111" t="s">
        <v>775</v>
      </c>
      <c r="E20" s="112">
        <v>8</v>
      </c>
      <c r="F20" s="124">
        <f t="shared" si="0"/>
        <v>80</v>
      </c>
    </row>
    <row r="21" spans="1:6" ht="15" customHeight="1">
      <c r="A21" s="111">
        <v>14</v>
      </c>
      <c r="B21" s="21" t="s">
        <v>776</v>
      </c>
      <c r="C21" s="111">
        <v>70</v>
      </c>
      <c r="D21" s="111" t="s">
        <v>88</v>
      </c>
      <c r="E21" s="112">
        <v>2.5</v>
      </c>
      <c r="F21" s="124">
        <f t="shared" si="0"/>
        <v>175</v>
      </c>
    </row>
    <row r="22" spans="1:6" ht="15" customHeight="1">
      <c r="A22" s="111">
        <v>15</v>
      </c>
      <c r="B22" s="21" t="s">
        <v>777</v>
      </c>
      <c r="C22" s="111">
        <v>100</v>
      </c>
      <c r="D22" s="111" t="s">
        <v>88</v>
      </c>
      <c r="E22" s="112">
        <v>2.7</v>
      </c>
      <c r="F22" s="124">
        <f t="shared" si="0"/>
        <v>270</v>
      </c>
    </row>
    <row r="23" spans="1:6" ht="15" customHeight="1">
      <c r="A23" s="111">
        <v>16</v>
      </c>
      <c r="B23" s="21" t="s">
        <v>778</v>
      </c>
      <c r="C23" s="111">
        <v>20</v>
      </c>
      <c r="D23" s="111" t="s">
        <v>203</v>
      </c>
      <c r="E23" s="112">
        <v>15</v>
      </c>
      <c r="F23" s="124">
        <f t="shared" si="0"/>
        <v>300</v>
      </c>
    </row>
    <row r="24" spans="1:6" ht="15" customHeight="1">
      <c r="A24" s="111">
        <v>17</v>
      </c>
      <c r="B24" s="21" t="s">
        <v>779</v>
      </c>
      <c r="C24" s="111">
        <v>20</v>
      </c>
      <c r="D24" s="111" t="s">
        <v>203</v>
      </c>
      <c r="E24" s="112">
        <v>15</v>
      </c>
      <c r="F24" s="124">
        <f t="shared" si="0"/>
        <v>300</v>
      </c>
    </row>
    <row r="25" spans="1:6" ht="15" customHeight="1">
      <c r="A25" s="111">
        <v>18</v>
      </c>
      <c r="B25" s="21" t="s">
        <v>780</v>
      </c>
      <c r="C25" s="111">
        <v>20</v>
      </c>
      <c r="D25" s="111" t="s">
        <v>203</v>
      </c>
      <c r="E25" s="112">
        <v>15</v>
      </c>
      <c r="F25" s="124">
        <f t="shared" si="0"/>
        <v>300</v>
      </c>
    </row>
    <row r="26" spans="1:6" ht="15" customHeight="1">
      <c r="A26" s="111">
        <v>19</v>
      </c>
      <c r="B26" s="21" t="s">
        <v>781</v>
      </c>
      <c r="C26" s="111">
        <v>20</v>
      </c>
      <c r="D26" s="111" t="s">
        <v>203</v>
      </c>
      <c r="E26" s="112">
        <v>15</v>
      </c>
      <c r="F26" s="124">
        <f t="shared" si="0"/>
        <v>300</v>
      </c>
    </row>
    <row r="27" spans="1:6" ht="15" customHeight="1">
      <c r="A27" s="111">
        <v>20</v>
      </c>
      <c r="B27" s="21" t="s">
        <v>782</v>
      </c>
      <c r="C27" s="111">
        <v>20</v>
      </c>
      <c r="D27" s="111" t="s">
        <v>203</v>
      </c>
      <c r="E27" s="112">
        <v>15</v>
      </c>
      <c r="F27" s="124">
        <f t="shared" si="0"/>
        <v>300</v>
      </c>
    </row>
    <row r="28" spans="1:6" ht="15" customHeight="1">
      <c r="A28" s="111">
        <v>21</v>
      </c>
      <c r="B28" s="21" t="s">
        <v>778</v>
      </c>
      <c r="C28" s="111">
        <v>20</v>
      </c>
      <c r="D28" s="111" t="s">
        <v>203</v>
      </c>
      <c r="E28" s="112">
        <v>10.8</v>
      </c>
      <c r="F28" s="124">
        <f t="shared" si="0"/>
        <v>216</v>
      </c>
    </row>
    <row r="29" spans="1:6" ht="15" customHeight="1">
      <c r="A29" s="111">
        <v>22</v>
      </c>
      <c r="B29" s="21" t="s">
        <v>779</v>
      </c>
      <c r="C29" s="111">
        <v>20</v>
      </c>
      <c r="D29" s="111" t="s">
        <v>203</v>
      </c>
      <c r="E29" s="112">
        <v>10.8</v>
      </c>
      <c r="F29" s="124">
        <f t="shared" si="0"/>
        <v>216</v>
      </c>
    </row>
    <row r="30" spans="1:6" ht="15" customHeight="1">
      <c r="A30" s="111">
        <v>23</v>
      </c>
      <c r="B30" s="21" t="s">
        <v>780</v>
      </c>
      <c r="C30" s="111">
        <v>20</v>
      </c>
      <c r="D30" s="111" t="s">
        <v>203</v>
      </c>
      <c r="E30" s="112">
        <v>10.8</v>
      </c>
      <c r="F30" s="124">
        <f t="shared" si="0"/>
        <v>216</v>
      </c>
    </row>
    <row r="31" spans="1:6" ht="15" customHeight="1">
      <c r="A31" s="111">
        <v>24</v>
      </c>
      <c r="B31" s="21" t="s">
        <v>781</v>
      </c>
      <c r="C31" s="111">
        <v>20</v>
      </c>
      <c r="D31" s="111" t="s">
        <v>203</v>
      </c>
      <c r="E31" s="112">
        <v>10.8</v>
      </c>
      <c r="F31" s="124">
        <f t="shared" si="0"/>
        <v>216</v>
      </c>
    </row>
    <row r="32" spans="1:6" ht="15" customHeight="1">
      <c r="A32" s="111">
        <v>25</v>
      </c>
      <c r="B32" s="21" t="s">
        <v>782</v>
      </c>
      <c r="C32" s="111">
        <v>20</v>
      </c>
      <c r="D32" s="111" t="s">
        <v>203</v>
      </c>
      <c r="E32" s="112">
        <v>10.8</v>
      </c>
      <c r="F32" s="124">
        <f t="shared" si="0"/>
        <v>216</v>
      </c>
    </row>
    <row r="33" spans="1:6" ht="15" customHeight="1">
      <c r="A33" s="111">
        <v>26</v>
      </c>
      <c r="B33" s="21" t="s">
        <v>783</v>
      </c>
      <c r="C33" s="111">
        <v>200</v>
      </c>
      <c r="D33" s="111" t="s">
        <v>203</v>
      </c>
      <c r="E33" s="112">
        <v>5</v>
      </c>
      <c r="F33" s="124">
        <f t="shared" si="0"/>
        <v>1000</v>
      </c>
    </row>
    <row r="34" spans="1:6" ht="15" customHeight="1">
      <c r="A34" s="111">
        <v>27</v>
      </c>
      <c r="B34" s="21" t="s">
        <v>784</v>
      </c>
      <c r="C34" s="111">
        <v>1000</v>
      </c>
      <c r="D34" s="111" t="s">
        <v>88</v>
      </c>
      <c r="E34" s="112">
        <v>0.18</v>
      </c>
      <c r="F34" s="124">
        <f t="shared" si="0"/>
        <v>180</v>
      </c>
    </row>
    <row r="35" spans="1:6" ht="15" customHeight="1">
      <c r="A35" s="111">
        <v>28</v>
      </c>
      <c r="B35" s="21" t="s">
        <v>785</v>
      </c>
      <c r="C35" s="111">
        <v>70</v>
      </c>
      <c r="D35" s="111" t="s">
        <v>786</v>
      </c>
      <c r="E35" s="112">
        <v>2.8</v>
      </c>
      <c r="F35" s="124">
        <f t="shared" si="0"/>
        <v>196</v>
      </c>
    </row>
    <row r="36" spans="1:6" ht="15" customHeight="1">
      <c r="A36" s="111">
        <v>29</v>
      </c>
      <c r="B36" s="21" t="s">
        <v>787</v>
      </c>
      <c r="C36" s="111">
        <v>70</v>
      </c>
      <c r="D36" s="111" t="s">
        <v>203</v>
      </c>
      <c r="E36" s="112">
        <v>3.3</v>
      </c>
      <c r="F36" s="124">
        <f t="shared" si="0"/>
        <v>231</v>
      </c>
    </row>
    <row r="37" spans="1:6" ht="15" customHeight="1">
      <c r="A37" s="111">
        <v>30</v>
      </c>
      <c r="B37" s="21" t="s">
        <v>788</v>
      </c>
      <c r="C37" s="111">
        <v>30</v>
      </c>
      <c r="D37" s="111" t="s">
        <v>786</v>
      </c>
      <c r="E37" s="112">
        <v>7</v>
      </c>
      <c r="F37" s="124">
        <f t="shared" si="0"/>
        <v>210</v>
      </c>
    </row>
    <row r="38" spans="1:6" ht="15" customHeight="1">
      <c r="A38" s="111">
        <v>31</v>
      </c>
      <c r="B38" s="21" t="s">
        <v>789</v>
      </c>
      <c r="C38" s="111">
        <v>20</v>
      </c>
      <c r="D38" s="111" t="s">
        <v>203</v>
      </c>
      <c r="E38" s="112">
        <v>26</v>
      </c>
      <c r="F38" s="124">
        <f t="shared" si="0"/>
        <v>520</v>
      </c>
    </row>
    <row r="39" spans="1:6" ht="15" customHeight="1">
      <c r="A39" s="111">
        <v>32</v>
      </c>
      <c r="B39" s="21" t="s">
        <v>790</v>
      </c>
      <c r="C39" s="111">
        <v>7</v>
      </c>
      <c r="D39" s="111" t="s">
        <v>757</v>
      </c>
      <c r="E39" s="112">
        <v>31</v>
      </c>
      <c r="F39" s="124">
        <f t="shared" si="0"/>
        <v>217</v>
      </c>
    </row>
    <row r="40" spans="1:6" ht="15" customHeight="1">
      <c r="A40" s="111">
        <v>33</v>
      </c>
      <c r="B40" s="21" t="s">
        <v>791</v>
      </c>
      <c r="C40" s="111">
        <v>1</v>
      </c>
      <c r="D40" s="111" t="s">
        <v>775</v>
      </c>
      <c r="E40" s="112">
        <v>30</v>
      </c>
      <c r="F40" s="124">
        <f t="shared" si="0"/>
        <v>30</v>
      </c>
    </row>
    <row r="41" spans="1:6" ht="15" customHeight="1">
      <c r="A41" s="111">
        <v>34</v>
      </c>
      <c r="B41" s="21" t="s">
        <v>792</v>
      </c>
      <c r="C41" s="111">
        <v>15</v>
      </c>
      <c r="D41" s="111" t="s">
        <v>757</v>
      </c>
      <c r="E41" s="112">
        <v>14</v>
      </c>
      <c r="F41" s="124">
        <f t="shared" si="0"/>
        <v>210</v>
      </c>
    </row>
    <row r="42" spans="1:6" ht="15" customHeight="1">
      <c r="A42" s="111">
        <v>35</v>
      </c>
      <c r="B42" s="21" t="s">
        <v>793</v>
      </c>
      <c r="C42" s="111">
        <v>1</v>
      </c>
      <c r="D42" s="111" t="s">
        <v>203</v>
      </c>
      <c r="E42" s="112">
        <v>6</v>
      </c>
      <c r="F42" s="124">
        <f t="shared" si="0"/>
        <v>6</v>
      </c>
    </row>
    <row r="43" spans="1:7" ht="18.75" customHeight="1">
      <c r="A43" s="100"/>
      <c r="C43" s="68"/>
      <c r="D43" s="68"/>
      <c r="E43" s="114" t="s">
        <v>28</v>
      </c>
      <c r="F43" s="125">
        <f>SUM(F8:F42)</f>
        <v>8137.1</v>
      </c>
      <c r="G43" s="116"/>
    </row>
    <row r="44" spans="1:7" ht="18.75" customHeight="1">
      <c r="A44" s="100"/>
      <c r="C44" s="68"/>
      <c r="D44" s="68"/>
      <c r="E44" s="114"/>
      <c r="F44" s="126"/>
      <c r="G44" s="116"/>
    </row>
    <row r="45" spans="1:7" ht="18.75" customHeight="1">
      <c r="A45" s="100"/>
      <c r="C45" s="318"/>
      <c r="D45" s="318"/>
      <c r="E45" s="114"/>
      <c r="F45" s="126"/>
      <c r="G45" s="116"/>
    </row>
    <row r="46" spans="1:7" ht="18.75" customHeight="1">
      <c r="A46" s="100"/>
      <c r="C46" s="318"/>
      <c r="D46" s="318"/>
      <c r="E46" s="114"/>
      <c r="F46" s="126"/>
      <c r="G46" s="116"/>
    </row>
    <row r="47" spans="1:7" ht="18.75" customHeight="1">
      <c r="A47" s="100"/>
      <c r="C47" s="318"/>
      <c r="D47" s="318"/>
      <c r="E47" s="114"/>
      <c r="F47" s="126"/>
      <c r="G47" s="116"/>
    </row>
    <row r="48" spans="1:7" ht="18.75" customHeight="1">
      <c r="A48" s="100"/>
      <c r="C48" s="318"/>
      <c r="D48" s="318"/>
      <c r="E48" s="114"/>
      <c r="F48" s="126"/>
      <c r="G48" s="116"/>
    </row>
    <row r="49" spans="1:7" ht="18.75" customHeight="1">
      <c r="A49" s="100"/>
      <c r="C49" s="318"/>
      <c r="D49" s="318"/>
      <c r="E49" s="114"/>
      <c r="F49" s="126"/>
      <c r="G49" s="116"/>
    </row>
    <row r="50" spans="1:7" ht="18.75" customHeight="1">
      <c r="A50" s="100"/>
      <c r="C50" s="318"/>
      <c r="D50" s="318"/>
      <c r="E50" s="114"/>
      <c r="F50" s="126"/>
      <c r="G50" s="116"/>
    </row>
    <row r="51" spans="1:7" ht="18.75" customHeight="1">
      <c r="A51" s="100"/>
      <c r="C51" s="318"/>
      <c r="D51" s="318"/>
      <c r="E51" s="114"/>
      <c r="F51" s="126"/>
      <c r="G51" s="116"/>
    </row>
    <row r="52" spans="1:7" ht="18.75" customHeight="1">
      <c r="A52" s="100"/>
      <c r="C52" s="318"/>
      <c r="D52" s="318"/>
      <c r="E52" s="114"/>
      <c r="F52" s="126"/>
      <c r="G52" s="116"/>
    </row>
    <row r="53" spans="1:7" ht="18.75" customHeight="1">
      <c r="A53" s="100"/>
      <c r="C53" s="318"/>
      <c r="D53" s="318"/>
      <c r="E53" s="114"/>
      <c r="F53" s="126"/>
      <c r="G53" s="116"/>
    </row>
    <row r="54" spans="1:7" ht="18.75" customHeight="1">
      <c r="A54" s="100"/>
      <c r="C54" s="318"/>
      <c r="D54" s="318"/>
      <c r="E54" s="114"/>
      <c r="F54" s="126"/>
      <c r="G54" s="116"/>
    </row>
    <row r="55" spans="3:7" ht="12.75" customHeight="1">
      <c r="C55" s="60"/>
      <c r="D55" s="406" t="s">
        <v>704</v>
      </c>
      <c r="E55" s="406"/>
      <c r="F55" s="407"/>
      <c r="G55" s="74"/>
    </row>
    <row r="56" spans="3:7" ht="12.75" customHeight="1">
      <c r="C56" s="60"/>
      <c r="D56" s="404" t="s">
        <v>702</v>
      </c>
      <c r="E56" s="405"/>
      <c r="F56" s="405"/>
      <c r="G56" s="74"/>
    </row>
    <row r="57" spans="3:7" ht="12.75" customHeight="1">
      <c r="C57" s="60"/>
      <c r="D57" s="404" t="s">
        <v>705</v>
      </c>
      <c r="E57" s="404"/>
      <c r="F57" s="404"/>
      <c r="G57" s="74"/>
    </row>
    <row r="58" spans="4:7" ht="12.75" customHeight="1">
      <c r="D58" s="404" t="s">
        <v>706</v>
      </c>
      <c r="E58" s="405"/>
      <c r="F58" s="405"/>
      <c r="G58" s="74"/>
    </row>
    <row r="59" spans="4:7" ht="12.75" customHeight="1">
      <c r="D59" s="389" t="s">
        <v>703</v>
      </c>
      <c r="E59" s="389"/>
      <c r="F59" s="389"/>
      <c r="G59" s="74"/>
    </row>
    <row r="60" ht="13.5" thickBot="1"/>
    <row r="61" spans="1:6" ht="13.5" thickBot="1">
      <c r="A61" s="5" t="s">
        <v>0</v>
      </c>
      <c r="B61" s="105" t="s">
        <v>53</v>
      </c>
      <c r="C61" s="5" t="s">
        <v>2</v>
      </c>
      <c r="D61" s="6" t="s">
        <v>3</v>
      </c>
      <c r="E61" s="6" t="s">
        <v>54</v>
      </c>
      <c r="F61" s="7" t="s">
        <v>5</v>
      </c>
    </row>
    <row r="62" spans="1:6" s="110" customFormat="1" ht="14.25" customHeight="1">
      <c r="A62" s="106"/>
      <c r="B62" s="118" t="s">
        <v>89</v>
      </c>
      <c r="C62" s="108"/>
      <c r="D62" s="108"/>
      <c r="E62" s="109"/>
      <c r="F62" s="127">
        <f>+F43</f>
        <v>8137.1</v>
      </c>
    </row>
    <row r="63" spans="1:6" ht="15" customHeight="1">
      <c r="A63" s="111"/>
      <c r="B63" s="21"/>
      <c r="C63" s="111"/>
      <c r="D63" s="111"/>
      <c r="E63" s="112"/>
      <c r="F63" s="124"/>
    </row>
    <row r="64" spans="1:6" ht="15" customHeight="1">
      <c r="A64" s="111">
        <v>47</v>
      </c>
      <c r="B64" s="21" t="s">
        <v>74</v>
      </c>
      <c r="C64" s="111">
        <v>5</v>
      </c>
      <c r="D64" s="111" t="s">
        <v>86</v>
      </c>
      <c r="E64" s="112">
        <v>2</v>
      </c>
      <c r="F64" s="124">
        <f aca="true" t="shared" si="1" ref="F64:F73">+E64*C64</f>
        <v>10</v>
      </c>
    </row>
    <row r="65" spans="1:6" ht="15" customHeight="1">
      <c r="A65" s="111">
        <v>48</v>
      </c>
      <c r="B65" s="21" t="s">
        <v>76</v>
      </c>
      <c r="C65" s="111">
        <v>4</v>
      </c>
      <c r="D65" s="111" t="s">
        <v>57</v>
      </c>
      <c r="E65" s="112">
        <v>3</v>
      </c>
      <c r="F65" s="124">
        <f t="shared" si="1"/>
        <v>12</v>
      </c>
    </row>
    <row r="66" spans="1:6" ht="15" customHeight="1">
      <c r="A66" s="111">
        <v>49</v>
      </c>
      <c r="B66" s="21" t="s">
        <v>708</v>
      </c>
      <c r="C66" s="111">
        <v>4</v>
      </c>
      <c r="D66" s="111" t="s">
        <v>57</v>
      </c>
      <c r="E66" s="112">
        <v>3</v>
      </c>
      <c r="F66" s="124">
        <f t="shared" si="1"/>
        <v>12</v>
      </c>
    </row>
    <row r="67" spans="1:6" ht="15" customHeight="1">
      <c r="A67" s="111">
        <v>50</v>
      </c>
      <c r="B67" s="21" t="s">
        <v>78</v>
      </c>
      <c r="C67" s="111">
        <v>4</v>
      </c>
      <c r="D67" s="111" t="s">
        <v>57</v>
      </c>
      <c r="E67" s="112">
        <v>2.5</v>
      </c>
      <c r="F67" s="124">
        <f t="shared" si="1"/>
        <v>10</v>
      </c>
    </row>
    <row r="68" spans="1:6" ht="15" customHeight="1">
      <c r="A68" s="111">
        <v>51</v>
      </c>
      <c r="B68" s="21" t="s">
        <v>709</v>
      </c>
      <c r="C68" s="111">
        <v>20</v>
      </c>
      <c r="D68" s="111" t="s">
        <v>58</v>
      </c>
      <c r="E68" s="112">
        <v>0.8</v>
      </c>
      <c r="F68" s="124">
        <f t="shared" si="1"/>
        <v>16</v>
      </c>
    </row>
    <row r="69" spans="1:6" ht="15" customHeight="1">
      <c r="A69" s="111">
        <v>52</v>
      </c>
      <c r="B69" s="21" t="s">
        <v>487</v>
      </c>
      <c r="C69" s="111">
        <v>20</v>
      </c>
      <c r="D69" s="111" t="s">
        <v>88</v>
      </c>
      <c r="E69" s="112">
        <v>0.5</v>
      </c>
      <c r="F69" s="124">
        <f t="shared" si="1"/>
        <v>10</v>
      </c>
    </row>
    <row r="70" spans="1:6" ht="15" customHeight="1">
      <c r="A70" s="111">
        <v>53</v>
      </c>
      <c r="B70" s="21" t="s">
        <v>710</v>
      </c>
      <c r="C70" s="111">
        <v>4</v>
      </c>
      <c r="D70" s="111" t="s">
        <v>57</v>
      </c>
      <c r="E70" s="112">
        <v>2.5</v>
      </c>
      <c r="F70" s="124">
        <f t="shared" si="1"/>
        <v>10</v>
      </c>
    </row>
    <row r="71" spans="1:6" ht="15" customHeight="1">
      <c r="A71" s="111">
        <v>54</v>
      </c>
      <c r="B71" s="21" t="s">
        <v>82</v>
      </c>
      <c r="C71" s="111">
        <v>50</v>
      </c>
      <c r="D71" s="111" t="s">
        <v>70</v>
      </c>
      <c r="E71" s="112">
        <v>0.7</v>
      </c>
      <c r="F71" s="124">
        <f t="shared" si="1"/>
        <v>35</v>
      </c>
    </row>
    <row r="72" spans="1:6" ht="15" customHeight="1">
      <c r="A72" s="111">
        <v>55</v>
      </c>
      <c r="B72" s="21" t="s">
        <v>707</v>
      </c>
      <c r="C72" s="111">
        <v>2</v>
      </c>
      <c r="D72" s="111" t="s">
        <v>84</v>
      </c>
      <c r="E72" s="112">
        <v>4</v>
      </c>
      <c r="F72" s="124">
        <f t="shared" si="1"/>
        <v>8</v>
      </c>
    </row>
    <row r="73" spans="1:6" ht="15" customHeight="1">
      <c r="A73" s="111">
        <v>56</v>
      </c>
      <c r="B73" s="21" t="s">
        <v>486</v>
      </c>
      <c r="C73" s="111">
        <v>2</v>
      </c>
      <c r="D73" s="112" t="s">
        <v>87</v>
      </c>
      <c r="E73" s="112">
        <v>25</v>
      </c>
      <c r="F73" s="124">
        <f t="shared" si="1"/>
        <v>50</v>
      </c>
    </row>
    <row r="74" spans="1:6" ht="15" customHeight="1" thickBot="1">
      <c r="A74" s="119"/>
      <c r="B74" s="120"/>
      <c r="C74" s="121"/>
      <c r="D74" s="121"/>
      <c r="E74" s="122"/>
      <c r="F74" s="296"/>
    </row>
    <row r="75" spans="1:7" ht="18.75" customHeight="1">
      <c r="A75" s="100"/>
      <c r="C75" s="68"/>
      <c r="D75" s="68"/>
      <c r="E75" s="114" t="s">
        <v>28</v>
      </c>
      <c r="F75" s="125">
        <f>SUM(F62:F74)</f>
        <v>8310.1</v>
      </c>
      <c r="G75" s="116"/>
    </row>
  </sheetData>
  <sheetProtection/>
  <mergeCells count="14">
    <mergeCell ref="E1:F1"/>
    <mergeCell ref="E2:F2"/>
    <mergeCell ref="E3:F3"/>
    <mergeCell ref="E4:F4"/>
    <mergeCell ref="E5:F5"/>
    <mergeCell ref="H6:I6"/>
    <mergeCell ref="H7:I7"/>
    <mergeCell ref="H8:I8"/>
    <mergeCell ref="H9:I9"/>
    <mergeCell ref="D59:F59"/>
    <mergeCell ref="D58:F58"/>
    <mergeCell ref="D55:F55"/>
    <mergeCell ref="D56:F56"/>
    <mergeCell ref="D57:F57"/>
  </mergeCells>
  <printOptions/>
  <pageMargins left="0.58" right="0.3" top="0.5" bottom="0" header="0.25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C13" sqref="C13"/>
    </sheetView>
  </sheetViews>
  <sheetFormatPr defaultColWidth="9.140625" defaultRowHeight="15.75" customHeight="1"/>
  <cols>
    <col min="1" max="1" width="4.8515625" style="128" customWidth="1"/>
    <col min="2" max="2" width="37.57421875" style="129" customWidth="1"/>
    <col min="3" max="3" width="41.57421875" style="129" customWidth="1"/>
    <col min="4" max="4" width="17.57421875" style="128" customWidth="1"/>
    <col min="5" max="5" width="8.421875" style="128" customWidth="1"/>
    <col min="6" max="6" width="14.8515625" style="130" customWidth="1"/>
    <col min="7" max="7" width="14.8515625" style="131" customWidth="1"/>
    <col min="8" max="8" width="7.8515625" style="63" customWidth="1"/>
    <col min="9" max="16384" width="9.140625" style="63" customWidth="1"/>
  </cols>
  <sheetData>
    <row r="1" spans="6:7" ht="15.75" customHeight="1">
      <c r="F1" s="423" t="s">
        <v>66</v>
      </c>
      <c r="G1" s="423"/>
    </row>
    <row r="2" spans="6:7" ht="15.75" customHeight="1">
      <c r="F2" s="423"/>
      <c r="G2" s="423"/>
    </row>
    <row r="3" spans="6:7" ht="15.75" customHeight="1">
      <c r="F3" s="424" t="s">
        <v>67</v>
      </c>
      <c r="G3" s="424"/>
    </row>
    <row r="4" spans="6:7" ht="15.75" customHeight="1">
      <c r="F4" s="424" t="s">
        <v>68</v>
      </c>
      <c r="G4" s="424"/>
    </row>
    <row r="5" spans="6:7" ht="15.75" customHeight="1">
      <c r="F5" s="424" t="s">
        <v>69</v>
      </c>
      <c r="G5" s="424"/>
    </row>
    <row r="6" ht="15.75" customHeight="1" thickBot="1"/>
    <row r="7" spans="1:8" ht="15.75" customHeight="1">
      <c r="A7" s="417" t="s">
        <v>0</v>
      </c>
      <c r="B7" s="419" t="s">
        <v>1</v>
      </c>
      <c r="C7" s="419" t="s">
        <v>5</v>
      </c>
      <c r="D7" s="421" t="s">
        <v>439</v>
      </c>
      <c r="E7" s="421">
        <v>10</v>
      </c>
      <c r="F7" s="410" t="s">
        <v>65</v>
      </c>
      <c r="G7" s="412" t="s">
        <v>63</v>
      </c>
      <c r="H7" s="60"/>
    </row>
    <row r="8" spans="1:8" ht="15.75" customHeight="1" thickBot="1">
      <c r="A8" s="418"/>
      <c r="B8" s="420"/>
      <c r="C8" s="420"/>
      <c r="D8" s="422"/>
      <c r="E8" s="422"/>
      <c r="F8" s="411"/>
      <c r="G8" s="413"/>
      <c r="H8" s="60"/>
    </row>
    <row r="9" spans="1:8" ht="15.75" customHeight="1">
      <c r="A9" s="132">
        <v>1</v>
      </c>
      <c r="B9" s="133" t="s">
        <v>160</v>
      </c>
      <c r="C9" s="133" t="s">
        <v>94</v>
      </c>
      <c r="D9" s="134" t="s">
        <v>121</v>
      </c>
      <c r="E9" s="134">
        <v>10</v>
      </c>
      <c r="F9" s="135">
        <v>100</v>
      </c>
      <c r="G9" s="136">
        <f>+F9*E9</f>
        <v>1000</v>
      </c>
      <c r="H9" s="60"/>
    </row>
    <row r="10" spans="1:8" ht="15.75" customHeight="1">
      <c r="A10" s="137">
        <v>2</v>
      </c>
      <c r="B10" s="133" t="s">
        <v>161</v>
      </c>
      <c r="C10" s="133" t="s">
        <v>94</v>
      </c>
      <c r="D10" s="134" t="s">
        <v>122</v>
      </c>
      <c r="E10" s="138">
        <v>10</v>
      </c>
      <c r="F10" s="135">
        <v>100</v>
      </c>
      <c r="G10" s="136">
        <f aca="true" t="shared" si="0" ref="G10:G35">+F10*E10</f>
        <v>1000</v>
      </c>
      <c r="H10" s="139"/>
    </row>
    <row r="11" spans="1:8" ht="15.75" customHeight="1">
      <c r="A11" s="140">
        <v>3</v>
      </c>
      <c r="B11" s="133" t="s">
        <v>162</v>
      </c>
      <c r="C11" s="133" t="s">
        <v>94</v>
      </c>
      <c r="D11" s="134" t="s">
        <v>128</v>
      </c>
      <c r="E11" s="138">
        <v>20</v>
      </c>
      <c r="F11" s="135">
        <v>100</v>
      </c>
      <c r="G11" s="136">
        <f t="shared" si="0"/>
        <v>2000</v>
      </c>
      <c r="H11" s="60"/>
    </row>
    <row r="12" spans="1:8" ht="15.75" customHeight="1">
      <c r="A12" s="140">
        <v>4</v>
      </c>
      <c r="B12" s="133" t="s">
        <v>163</v>
      </c>
      <c r="C12" s="133" t="s">
        <v>94</v>
      </c>
      <c r="D12" s="134" t="s">
        <v>123</v>
      </c>
      <c r="E12" s="138">
        <v>10</v>
      </c>
      <c r="F12" s="135">
        <v>100</v>
      </c>
      <c r="G12" s="136">
        <f t="shared" si="0"/>
        <v>1000</v>
      </c>
      <c r="H12" s="84"/>
    </row>
    <row r="13" spans="1:8" ht="15.75" customHeight="1">
      <c r="A13" s="140">
        <v>5</v>
      </c>
      <c r="B13" s="133" t="s">
        <v>164</v>
      </c>
      <c r="C13" s="133" t="s">
        <v>95</v>
      </c>
      <c r="D13" s="134" t="s">
        <v>124</v>
      </c>
      <c r="E13" s="138">
        <v>10</v>
      </c>
      <c r="F13" s="135">
        <v>150</v>
      </c>
      <c r="G13" s="136">
        <f t="shared" si="0"/>
        <v>1500</v>
      </c>
      <c r="H13" s="60"/>
    </row>
    <row r="14" spans="1:8" ht="15.75" customHeight="1">
      <c r="A14" s="140">
        <v>6</v>
      </c>
      <c r="B14" s="133" t="s">
        <v>165</v>
      </c>
      <c r="C14" s="133" t="s">
        <v>95</v>
      </c>
      <c r="D14" s="134" t="s">
        <v>125</v>
      </c>
      <c r="E14" s="138">
        <v>10</v>
      </c>
      <c r="F14" s="135">
        <v>150</v>
      </c>
      <c r="G14" s="136">
        <f t="shared" si="0"/>
        <v>1500</v>
      </c>
      <c r="H14" s="84"/>
    </row>
    <row r="15" spans="1:8" ht="15.75" customHeight="1">
      <c r="A15" s="140">
        <v>7</v>
      </c>
      <c r="B15" s="133" t="s">
        <v>166</v>
      </c>
      <c r="C15" s="133" t="s">
        <v>95</v>
      </c>
      <c r="D15" s="134" t="s">
        <v>126</v>
      </c>
      <c r="E15" s="138">
        <v>10</v>
      </c>
      <c r="F15" s="135">
        <v>150</v>
      </c>
      <c r="G15" s="136">
        <f t="shared" si="0"/>
        <v>1500</v>
      </c>
      <c r="H15" s="60"/>
    </row>
    <row r="16" spans="1:8" ht="15.75" customHeight="1">
      <c r="A16" s="140">
        <v>8</v>
      </c>
      <c r="B16" s="133" t="s">
        <v>167</v>
      </c>
      <c r="C16" s="133" t="s">
        <v>95</v>
      </c>
      <c r="D16" s="134" t="s">
        <v>127</v>
      </c>
      <c r="E16" s="138">
        <v>10</v>
      </c>
      <c r="F16" s="135">
        <v>150</v>
      </c>
      <c r="G16" s="136">
        <f t="shared" si="0"/>
        <v>1500</v>
      </c>
      <c r="H16" s="84"/>
    </row>
    <row r="17" spans="1:8" ht="15.75" customHeight="1">
      <c r="A17" s="140">
        <v>9</v>
      </c>
      <c r="B17" s="141" t="s">
        <v>168</v>
      </c>
      <c r="C17" s="141" t="s">
        <v>96</v>
      </c>
      <c r="D17" s="134" t="s">
        <v>129</v>
      </c>
      <c r="E17" s="138">
        <v>30</v>
      </c>
      <c r="F17" s="135">
        <v>75</v>
      </c>
      <c r="G17" s="136">
        <f t="shared" si="0"/>
        <v>2250</v>
      </c>
      <c r="H17" s="69"/>
    </row>
    <row r="18" spans="1:8" ht="25.5" customHeight="1">
      <c r="A18" s="140">
        <v>10</v>
      </c>
      <c r="B18" s="141" t="s">
        <v>169</v>
      </c>
      <c r="C18" s="141" t="s">
        <v>97</v>
      </c>
      <c r="D18" s="134" t="s">
        <v>130</v>
      </c>
      <c r="E18" s="138">
        <v>2</v>
      </c>
      <c r="F18" s="135">
        <v>390</v>
      </c>
      <c r="G18" s="136">
        <f t="shared" si="0"/>
        <v>780</v>
      </c>
      <c r="H18" s="60"/>
    </row>
    <row r="19" spans="1:8" ht="15.75" customHeight="1">
      <c r="A19" s="140">
        <v>11</v>
      </c>
      <c r="B19" s="141" t="s">
        <v>170</v>
      </c>
      <c r="C19" s="141" t="s">
        <v>98</v>
      </c>
      <c r="D19" s="134" t="s">
        <v>131</v>
      </c>
      <c r="E19" s="138">
        <v>36</v>
      </c>
      <c r="F19" s="135">
        <v>23</v>
      </c>
      <c r="G19" s="136">
        <f t="shared" si="0"/>
        <v>828</v>
      </c>
      <c r="H19" s="60"/>
    </row>
    <row r="20" spans="1:8" ht="15.75" customHeight="1">
      <c r="A20" s="140">
        <v>12</v>
      </c>
      <c r="B20" s="141" t="s">
        <v>172</v>
      </c>
      <c r="C20" s="141" t="s">
        <v>99</v>
      </c>
      <c r="D20" s="134" t="s">
        <v>132</v>
      </c>
      <c r="E20" s="138">
        <v>48</v>
      </c>
      <c r="F20" s="135">
        <v>3.75</v>
      </c>
      <c r="G20" s="136">
        <f t="shared" si="0"/>
        <v>180</v>
      </c>
      <c r="H20" s="86"/>
    </row>
    <row r="21" spans="1:8" ht="15.75" customHeight="1">
      <c r="A21" s="140">
        <v>13</v>
      </c>
      <c r="B21" s="141" t="s">
        <v>173</v>
      </c>
      <c r="C21" s="141" t="s">
        <v>100</v>
      </c>
      <c r="D21" s="134" t="s">
        <v>133</v>
      </c>
      <c r="E21" s="138">
        <v>48</v>
      </c>
      <c r="F21" s="135">
        <v>3</v>
      </c>
      <c r="G21" s="136">
        <f t="shared" si="0"/>
        <v>144</v>
      </c>
      <c r="H21" s="75"/>
    </row>
    <row r="22" spans="1:8" ht="15.75" customHeight="1">
      <c r="A22" s="140">
        <v>14</v>
      </c>
      <c r="B22" s="141" t="s">
        <v>175</v>
      </c>
      <c r="C22" s="141" t="s">
        <v>101</v>
      </c>
      <c r="D22" s="134" t="s">
        <v>134</v>
      </c>
      <c r="E22" s="138">
        <v>4</v>
      </c>
      <c r="F22" s="135">
        <v>250</v>
      </c>
      <c r="G22" s="136">
        <f t="shared" si="0"/>
        <v>1000</v>
      </c>
      <c r="H22" s="75"/>
    </row>
    <row r="23" spans="1:8" ht="15.75" customHeight="1">
      <c r="A23" s="140">
        <v>15</v>
      </c>
      <c r="B23" s="141" t="s">
        <v>176</v>
      </c>
      <c r="C23" s="141" t="s">
        <v>102</v>
      </c>
      <c r="D23" s="134" t="s">
        <v>135</v>
      </c>
      <c r="E23" s="138">
        <v>36</v>
      </c>
      <c r="F23" s="135">
        <v>12</v>
      </c>
      <c r="G23" s="136">
        <f t="shared" si="0"/>
        <v>432</v>
      </c>
      <c r="H23" s="75"/>
    </row>
    <row r="24" spans="1:8" ht="15.75" customHeight="1">
      <c r="A24" s="140">
        <v>16</v>
      </c>
      <c r="B24" s="141" t="s">
        <v>177</v>
      </c>
      <c r="C24" s="141" t="s">
        <v>103</v>
      </c>
      <c r="D24" s="134" t="s">
        <v>136</v>
      </c>
      <c r="E24" s="138">
        <v>48</v>
      </c>
      <c r="F24" s="135">
        <v>6.5</v>
      </c>
      <c r="G24" s="136">
        <f t="shared" si="0"/>
        <v>312</v>
      </c>
      <c r="H24" s="75"/>
    </row>
    <row r="25" spans="1:8" ht="15.75" customHeight="1">
      <c r="A25" s="140">
        <v>17</v>
      </c>
      <c r="B25" s="141" t="s">
        <v>178</v>
      </c>
      <c r="C25" s="141" t="s">
        <v>104</v>
      </c>
      <c r="D25" s="134" t="s">
        <v>137</v>
      </c>
      <c r="E25" s="138">
        <v>100</v>
      </c>
      <c r="F25" s="135">
        <v>1</v>
      </c>
      <c r="G25" s="136">
        <f t="shared" si="0"/>
        <v>100</v>
      </c>
      <c r="H25" s="75"/>
    </row>
    <row r="26" spans="1:8" ht="15.75" customHeight="1">
      <c r="A26" s="140">
        <v>18</v>
      </c>
      <c r="B26" s="141" t="s">
        <v>179</v>
      </c>
      <c r="C26" s="141" t="s">
        <v>105</v>
      </c>
      <c r="D26" s="134" t="s">
        <v>138</v>
      </c>
      <c r="E26" s="138">
        <v>48</v>
      </c>
      <c r="F26" s="135">
        <v>12</v>
      </c>
      <c r="G26" s="136">
        <f t="shared" si="0"/>
        <v>576</v>
      </c>
      <c r="H26" s="75"/>
    </row>
    <row r="27" spans="1:8" ht="15.75" customHeight="1">
      <c r="A27" s="140">
        <v>19</v>
      </c>
      <c r="B27" s="141" t="s">
        <v>180</v>
      </c>
      <c r="C27" s="141" t="s">
        <v>106</v>
      </c>
      <c r="D27" s="134" t="s">
        <v>139</v>
      </c>
      <c r="E27" s="138">
        <v>36</v>
      </c>
      <c r="F27" s="135">
        <v>86</v>
      </c>
      <c r="G27" s="136">
        <f t="shared" si="0"/>
        <v>3096</v>
      </c>
      <c r="H27" s="75"/>
    </row>
    <row r="28" spans="1:8" ht="15.75" customHeight="1">
      <c r="A28" s="140">
        <v>20</v>
      </c>
      <c r="B28" s="141" t="s">
        <v>181</v>
      </c>
      <c r="C28" s="141" t="s">
        <v>107</v>
      </c>
      <c r="D28" s="134" t="s">
        <v>140</v>
      </c>
      <c r="E28" s="138">
        <v>24</v>
      </c>
      <c r="F28" s="135">
        <v>72</v>
      </c>
      <c r="G28" s="136">
        <f t="shared" si="0"/>
        <v>1728</v>
      </c>
      <c r="H28" s="75"/>
    </row>
    <row r="29" spans="1:8" ht="15.75" customHeight="1">
      <c r="A29" s="140">
        <v>21</v>
      </c>
      <c r="B29" s="141" t="s">
        <v>182</v>
      </c>
      <c r="C29" s="141" t="s">
        <v>108</v>
      </c>
      <c r="D29" s="134" t="s">
        <v>141</v>
      </c>
      <c r="E29" s="138">
        <v>36</v>
      </c>
      <c r="F29" s="135">
        <v>9</v>
      </c>
      <c r="G29" s="136">
        <f t="shared" si="0"/>
        <v>324</v>
      </c>
      <c r="H29" s="75"/>
    </row>
    <row r="30" spans="1:8" ht="15.75" customHeight="1">
      <c r="A30" s="140">
        <v>22</v>
      </c>
      <c r="B30" s="141" t="s">
        <v>183</v>
      </c>
      <c r="C30" s="141" t="s">
        <v>109</v>
      </c>
      <c r="D30" s="134" t="s">
        <v>142</v>
      </c>
      <c r="E30" s="138">
        <v>4</v>
      </c>
      <c r="F30" s="135">
        <v>50</v>
      </c>
      <c r="G30" s="136">
        <f t="shared" si="0"/>
        <v>200</v>
      </c>
      <c r="H30" s="75"/>
    </row>
    <row r="31" spans="1:8" ht="15.75" customHeight="1">
      <c r="A31" s="140">
        <v>23</v>
      </c>
      <c r="B31" s="141" t="s">
        <v>184</v>
      </c>
      <c r="C31" s="141" t="s">
        <v>110</v>
      </c>
      <c r="D31" s="134" t="s">
        <v>143</v>
      </c>
      <c r="E31" s="142">
        <v>24</v>
      </c>
      <c r="F31" s="143">
        <v>22</v>
      </c>
      <c r="G31" s="136">
        <f t="shared" si="0"/>
        <v>528</v>
      </c>
      <c r="H31" s="60"/>
    </row>
    <row r="32" spans="1:8" ht="15.75" customHeight="1">
      <c r="A32" s="140">
        <v>24</v>
      </c>
      <c r="B32" s="141" t="s">
        <v>185</v>
      </c>
      <c r="C32" s="141" t="s">
        <v>111</v>
      </c>
      <c r="D32" s="134" t="s">
        <v>144</v>
      </c>
      <c r="E32" s="142">
        <v>15</v>
      </c>
      <c r="F32" s="143">
        <v>9.5</v>
      </c>
      <c r="G32" s="136">
        <f t="shared" si="0"/>
        <v>142.5</v>
      </c>
      <c r="H32" s="60"/>
    </row>
    <row r="33" spans="1:8" ht="15.75" customHeight="1">
      <c r="A33" s="140">
        <v>25</v>
      </c>
      <c r="B33" s="141" t="s">
        <v>186</v>
      </c>
      <c r="C33" s="141" t="s">
        <v>112</v>
      </c>
      <c r="D33" s="134" t="s">
        <v>145</v>
      </c>
      <c r="E33" s="142">
        <v>15</v>
      </c>
      <c r="F33" s="143">
        <v>9.5</v>
      </c>
      <c r="G33" s="136">
        <f t="shared" si="0"/>
        <v>142.5</v>
      </c>
      <c r="H33" s="60"/>
    </row>
    <row r="34" spans="1:8" ht="15.75" customHeight="1">
      <c r="A34" s="140">
        <v>26</v>
      </c>
      <c r="B34" s="141" t="s">
        <v>187</v>
      </c>
      <c r="C34" s="141" t="s">
        <v>113</v>
      </c>
      <c r="D34" s="144" t="s">
        <v>146</v>
      </c>
      <c r="E34" s="142">
        <v>15</v>
      </c>
      <c r="F34" s="143">
        <v>9.5</v>
      </c>
      <c r="G34" s="136">
        <f t="shared" si="0"/>
        <v>142.5</v>
      </c>
      <c r="H34" s="60"/>
    </row>
    <row r="35" spans="1:8" ht="15.75" customHeight="1">
      <c r="A35" s="140">
        <v>27</v>
      </c>
      <c r="B35" s="145" t="s">
        <v>189</v>
      </c>
      <c r="C35" s="145" t="s">
        <v>114</v>
      </c>
      <c r="D35" s="134" t="s">
        <v>147</v>
      </c>
      <c r="E35" s="142">
        <v>15</v>
      </c>
      <c r="F35" s="143">
        <v>200</v>
      </c>
      <c r="G35" s="136">
        <f t="shared" si="0"/>
        <v>3000</v>
      </c>
      <c r="H35" s="60"/>
    </row>
    <row r="36" spans="1:8" ht="15.75" customHeight="1" thickBot="1">
      <c r="A36" s="137"/>
      <c r="B36" s="141"/>
      <c r="C36" s="133"/>
      <c r="D36" s="146"/>
      <c r="E36" s="142"/>
      <c r="F36" s="143"/>
      <c r="G36" s="136"/>
      <c r="H36" s="60"/>
    </row>
    <row r="37" spans="1:8" ht="15.75" customHeight="1" thickBot="1">
      <c r="A37" s="414" t="s">
        <v>5</v>
      </c>
      <c r="B37" s="415"/>
      <c r="C37" s="415"/>
      <c r="D37" s="415"/>
      <c r="E37" s="416"/>
      <c r="F37" s="147"/>
      <c r="G37" s="148">
        <f>SUM(G9:G36)</f>
        <v>26905.5</v>
      </c>
      <c r="H37" s="84"/>
    </row>
    <row r="38" ht="15.75" customHeight="1" thickBot="1"/>
    <row r="39" spans="1:8" ht="15.75" customHeight="1">
      <c r="A39" s="417" t="s">
        <v>0</v>
      </c>
      <c r="B39" s="419" t="s">
        <v>64</v>
      </c>
      <c r="C39" s="419" t="s">
        <v>60</v>
      </c>
      <c r="D39" s="421" t="s">
        <v>61</v>
      </c>
      <c r="E39" s="421" t="s">
        <v>62</v>
      </c>
      <c r="F39" s="410" t="s">
        <v>65</v>
      </c>
      <c r="G39" s="412" t="s">
        <v>63</v>
      </c>
      <c r="H39" s="60"/>
    </row>
    <row r="40" spans="1:8" ht="15.75" customHeight="1" thickBot="1">
      <c r="A40" s="418"/>
      <c r="B40" s="420"/>
      <c r="C40" s="420"/>
      <c r="D40" s="422"/>
      <c r="E40" s="422"/>
      <c r="F40" s="411"/>
      <c r="G40" s="413"/>
      <c r="H40" s="60"/>
    </row>
    <row r="41" spans="1:8" ht="15.75" customHeight="1">
      <c r="A41" s="140"/>
      <c r="B41" s="141"/>
      <c r="C41" s="133"/>
      <c r="D41" s="146"/>
      <c r="E41" s="138"/>
      <c r="F41" s="135"/>
      <c r="G41" s="136">
        <f>+G37</f>
        <v>26905.5</v>
      </c>
      <c r="H41" s="75"/>
    </row>
    <row r="42" spans="1:8" ht="15.75" customHeight="1">
      <c r="A42" s="140"/>
      <c r="B42" s="141"/>
      <c r="C42" s="133"/>
      <c r="D42" s="146"/>
      <c r="E42" s="138"/>
      <c r="F42" s="135"/>
      <c r="G42" s="136"/>
      <c r="H42" s="75"/>
    </row>
    <row r="43" spans="1:8" ht="15.75" customHeight="1">
      <c r="A43" s="140">
        <v>28</v>
      </c>
      <c r="B43" s="141" t="s">
        <v>190</v>
      </c>
      <c r="C43" s="141" t="s">
        <v>115</v>
      </c>
      <c r="D43" s="146" t="s">
        <v>148</v>
      </c>
      <c r="E43" s="138">
        <v>48</v>
      </c>
      <c r="F43" s="135">
        <v>15</v>
      </c>
      <c r="G43" s="136">
        <f>+F43*E43</f>
        <v>720</v>
      </c>
      <c r="H43" s="75"/>
    </row>
    <row r="44" spans="1:8" ht="15.75" customHeight="1">
      <c r="A44" s="140">
        <v>29</v>
      </c>
      <c r="B44" s="141" t="s">
        <v>191</v>
      </c>
      <c r="C44" s="141" t="s">
        <v>116</v>
      </c>
      <c r="D44" s="146" t="s">
        <v>149</v>
      </c>
      <c r="E44" s="138">
        <v>36</v>
      </c>
      <c r="F44" s="135">
        <v>75</v>
      </c>
      <c r="G44" s="136">
        <f aca="true" t="shared" si="1" ref="G44:G51">+F44*E44</f>
        <v>2700</v>
      </c>
      <c r="H44" s="60"/>
    </row>
    <row r="45" spans="1:8" ht="15.75" customHeight="1">
      <c r="A45" s="140">
        <v>30</v>
      </c>
      <c r="B45" s="141" t="s">
        <v>192</v>
      </c>
      <c r="C45" s="141" t="s">
        <v>117</v>
      </c>
      <c r="D45" s="146" t="s">
        <v>150</v>
      </c>
      <c r="E45" s="138">
        <v>36</v>
      </c>
      <c r="F45" s="135">
        <v>4</v>
      </c>
      <c r="G45" s="136">
        <f t="shared" si="1"/>
        <v>144</v>
      </c>
      <c r="H45" s="60"/>
    </row>
    <row r="46" spans="1:8" ht="15.75" customHeight="1">
      <c r="A46" s="140">
        <v>31</v>
      </c>
      <c r="B46" s="141" t="s">
        <v>193</v>
      </c>
      <c r="C46" s="141" t="s">
        <v>118</v>
      </c>
      <c r="D46" s="146" t="s">
        <v>151</v>
      </c>
      <c r="E46" s="142">
        <v>24</v>
      </c>
      <c r="F46" s="143">
        <v>217</v>
      </c>
      <c r="G46" s="136">
        <f t="shared" si="1"/>
        <v>5208</v>
      </c>
      <c r="H46" s="60"/>
    </row>
    <row r="47" spans="1:8" ht="15.75" customHeight="1">
      <c r="A47" s="140">
        <v>32</v>
      </c>
      <c r="B47" s="141" t="s">
        <v>194</v>
      </c>
      <c r="C47" s="141" t="s">
        <v>119</v>
      </c>
      <c r="D47" s="146" t="s">
        <v>152</v>
      </c>
      <c r="E47" s="142">
        <v>12</v>
      </c>
      <c r="F47" s="143">
        <v>38</v>
      </c>
      <c r="G47" s="136">
        <f t="shared" si="1"/>
        <v>456</v>
      </c>
      <c r="H47" s="60"/>
    </row>
    <row r="48" spans="1:8" ht="15.75" customHeight="1">
      <c r="A48" s="140">
        <v>33</v>
      </c>
      <c r="B48" s="141" t="s">
        <v>195</v>
      </c>
      <c r="C48" s="141" t="s">
        <v>120</v>
      </c>
      <c r="D48" s="146" t="s">
        <v>153</v>
      </c>
      <c r="E48" s="142">
        <v>12</v>
      </c>
      <c r="F48" s="143">
        <v>236</v>
      </c>
      <c r="G48" s="136">
        <f t="shared" si="1"/>
        <v>2832</v>
      </c>
      <c r="H48" s="60"/>
    </row>
    <row r="49" spans="1:8" ht="15.75" customHeight="1">
      <c r="A49" s="140">
        <v>34</v>
      </c>
      <c r="B49" s="141" t="s">
        <v>171</v>
      </c>
      <c r="C49" s="141" t="s">
        <v>154</v>
      </c>
      <c r="D49" s="134" t="s">
        <v>157</v>
      </c>
      <c r="E49" s="146">
        <v>36</v>
      </c>
      <c r="F49" s="143">
        <v>25</v>
      </c>
      <c r="G49" s="136">
        <f t="shared" si="1"/>
        <v>900</v>
      </c>
      <c r="H49" s="69"/>
    </row>
    <row r="50" spans="1:8" ht="15.75" customHeight="1">
      <c r="A50" s="140">
        <v>35</v>
      </c>
      <c r="B50" s="141" t="s">
        <v>174</v>
      </c>
      <c r="C50" s="141" t="s">
        <v>155</v>
      </c>
      <c r="D50" s="134" t="s">
        <v>158</v>
      </c>
      <c r="E50" s="111">
        <v>48</v>
      </c>
      <c r="F50" s="143">
        <v>83</v>
      </c>
      <c r="G50" s="136">
        <f t="shared" si="1"/>
        <v>3984</v>
      </c>
      <c r="H50" s="60"/>
    </row>
    <row r="51" spans="1:8" ht="15.75" customHeight="1">
      <c r="A51" s="137">
        <v>36</v>
      </c>
      <c r="B51" s="141" t="s">
        <v>188</v>
      </c>
      <c r="C51" s="141" t="s">
        <v>156</v>
      </c>
      <c r="D51" s="149" t="s">
        <v>159</v>
      </c>
      <c r="E51" s="142">
        <v>15</v>
      </c>
      <c r="F51" s="143">
        <v>25</v>
      </c>
      <c r="G51" s="150">
        <f t="shared" si="1"/>
        <v>375</v>
      </c>
      <c r="H51" s="60"/>
    </row>
    <row r="52" spans="1:8" ht="15.75" customHeight="1">
      <c r="A52" s="137"/>
      <c r="B52" s="141"/>
      <c r="C52" s="141"/>
      <c r="D52" s="146"/>
      <c r="E52" s="142"/>
      <c r="F52" s="143"/>
      <c r="G52" s="150"/>
      <c r="H52" s="86"/>
    </row>
    <row r="53" spans="1:8" ht="15.75" customHeight="1">
      <c r="A53" s="137"/>
      <c r="B53" s="145"/>
      <c r="C53" s="145"/>
      <c r="D53" s="146"/>
      <c r="E53" s="142"/>
      <c r="F53" s="143"/>
      <c r="G53" s="136"/>
      <c r="H53" s="75"/>
    </row>
    <row r="54" spans="1:8" ht="15.75" customHeight="1">
      <c r="A54" s="137"/>
      <c r="B54" s="141"/>
      <c r="C54" s="145"/>
      <c r="D54" s="146"/>
      <c r="E54" s="142"/>
      <c r="F54" s="143"/>
      <c r="G54" s="136"/>
      <c r="H54" s="75"/>
    </row>
    <row r="55" spans="1:8" ht="15.75" customHeight="1">
      <c r="A55" s="137"/>
      <c r="B55" s="141"/>
      <c r="C55" s="145"/>
      <c r="D55" s="146"/>
      <c r="E55" s="142"/>
      <c r="F55" s="143"/>
      <c r="G55" s="136"/>
      <c r="H55" s="75"/>
    </row>
    <row r="56" spans="1:8" ht="15.75" customHeight="1">
      <c r="A56" s="137"/>
      <c r="B56" s="141"/>
      <c r="C56" s="145"/>
      <c r="D56" s="146"/>
      <c r="E56" s="142"/>
      <c r="F56" s="143"/>
      <c r="G56" s="136"/>
      <c r="H56" s="75"/>
    </row>
    <row r="57" spans="1:8" ht="15.75" customHeight="1">
      <c r="A57" s="137"/>
      <c r="B57" s="141"/>
      <c r="C57" s="145"/>
      <c r="D57" s="146"/>
      <c r="E57" s="142"/>
      <c r="F57" s="143"/>
      <c r="G57" s="136"/>
      <c r="H57" s="75"/>
    </row>
    <row r="58" spans="1:8" ht="15.75" customHeight="1">
      <c r="A58" s="137"/>
      <c r="B58" s="141"/>
      <c r="C58" s="145"/>
      <c r="D58" s="146"/>
      <c r="E58" s="142"/>
      <c r="F58" s="143"/>
      <c r="G58" s="136"/>
      <c r="H58" s="75"/>
    </row>
    <row r="59" spans="1:8" ht="15.75" customHeight="1">
      <c r="A59" s="137"/>
      <c r="B59" s="141"/>
      <c r="C59" s="145"/>
      <c r="D59" s="146"/>
      <c r="E59" s="142"/>
      <c r="F59" s="143"/>
      <c r="G59" s="136"/>
      <c r="H59" s="75"/>
    </row>
    <row r="60" spans="1:8" ht="15.75" customHeight="1">
      <c r="A60" s="137"/>
      <c r="B60" s="141"/>
      <c r="C60" s="141"/>
      <c r="D60" s="146"/>
      <c r="E60" s="142"/>
      <c r="F60" s="143"/>
      <c r="G60" s="136"/>
      <c r="H60" s="75"/>
    </row>
    <row r="61" spans="1:8" ht="15.75" customHeight="1">
      <c r="A61" s="137"/>
      <c r="B61" s="145"/>
      <c r="C61" s="141"/>
      <c r="D61" s="146"/>
      <c r="E61" s="142"/>
      <c r="F61" s="143"/>
      <c r="G61" s="136"/>
      <c r="H61" s="75"/>
    </row>
    <row r="62" spans="1:8" ht="15.75" customHeight="1">
      <c r="A62" s="137"/>
      <c r="B62" s="141"/>
      <c r="C62" s="145"/>
      <c r="D62" s="146"/>
      <c r="E62" s="142"/>
      <c r="F62" s="143"/>
      <c r="G62" s="136">
        <f>+F62*E62</f>
        <v>0</v>
      </c>
      <c r="H62" s="75"/>
    </row>
    <row r="63" spans="1:8" ht="15.75" customHeight="1">
      <c r="A63" s="137"/>
      <c r="B63" s="141"/>
      <c r="C63" s="141"/>
      <c r="D63" s="146"/>
      <c r="E63" s="142"/>
      <c r="F63" s="143"/>
      <c r="G63" s="136">
        <f aca="true" t="shared" si="2" ref="G63:G71">+F63*E63</f>
        <v>0</v>
      </c>
      <c r="H63" s="60"/>
    </row>
    <row r="64" spans="1:8" ht="15.75" customHeight="1">
      <c r="A64" s="137"/>
      <c r="B64" s="141"/>
      <c r="C64" s="141"/>
      <c r="D64" s="146"/>
      <c r="E64" s="142"/>
      <c r="F64" s="143"/>
      <c r="G64" s="136">
        <f t="shared" si="2"/>
        <v>0</v>
      </c>
      <c r="H64" s="60"/>
    </row>
    <row r="65" spans="1:8" ht="15.75" customHeight="1">
      <c r="A65" s="137"/>
      <c r="B65" s="141"/>
      <c r="C65" s="141"/>
      <c r="D65" s="146"/>
      <c r="E65" s="142"/>
      <c r="F65" s="143"/>
      <c r="G65" s="136">
        <f t="shared" si="2"/>
        <v>0</v>
      </c>
      <c r="H65" s="60"/>
    </row>
    <row r="66" spans="1:8" ht="15.75" customHeight="1">
      <c r="A66" s="137"/>
      <c r="B66" s="141"/>
      <c r="C66" s="141"/>
      <c r="D66" s="146"/>
      <c r="E66" s="142"/>
      <c r="F66" s="143"/>
      <c r="G66" s="136">
        <f t="shared" si="2"/>
        <v>0</v>
      </c>
      <c r="H66" s="60"/>
    </row>
    <row r="67" spans="1:8" ht="15.75" customHeight="1">
      <c r="A67" s="137"/>
      <c r="B67" s="141"/>
      <c r="C67" s="141"/>
      <c r="D67" s="146"/>
      <c r="E67" s="142"/>
      <c r="F67" s="143"/>
      <c r="G67" s="136">
        <f t="shared" si="2"/>
        <v>0</v>
      </c>
      <c r="H67" s="60"/>
    </row>
    <row r="68" spans="1:8" ht="15.75" customHeight="1">
      <c r="A68" s="137"/>
      <c r="B68" s="141"/>
      <c r="C68" s="141"/>
      <c r="D68" s="146"/>
      <c r="E68" s="142"/>
      <c r="F68" s="143"/>
      <c r="G68" s="136">
        <f t="shared" si="2"/>
        <v>0</v>
      </c>
      <c r="H68" s="60"/>
    </row>
    <row r="69" spans="1:8" ht="15.75" customHeight="1">
      <c r="A69" s="137"/>
      <c r="B69" s="141"/>
      <c r="C69" s="141"/>
      <c r="D69" s="146"/>
      <c r="E69" s="142"/>
      <c r="F69" s="143"/>
      <c r="G69" s="136">
        <f t="shared" si="2"/>
        <v>0</v>
      </c>
      <c r="H69" s="60"/>
    </row>
    <row r="70" spans="1:8" ht="15.75" customHeight="1">
      <c r="A70" s="137"/>
      <c r="B70" s="141"/>
      <c r="C70" s="141"/>
      <c r="D70" s="146"/>
      <c r="E70" s="142"/>
      <c r="F70" s="143"/>
      <c r="G70" s="136">
        <f t="shared" si="2"/>
        <v>0</v>
      </c>
      <c r="H70" s="60"/>
    </row>
    <row r="71" spans="1:8" ht="15.75" customHeight="1" thickBot="1">
      <c r="A71" s="137"/>
      <c r="B71" s="141"/>
      <c r="C71" s="141"/>
      <c r="D71" s="146"/>
      <c r="E71" s="142"/>
      <c r="F71" s="143"/>
      <c r="G71" s="136">
        <f t="shared" si="2"/>
        <v>0</v>
      </c>
      <c r="H71" s="60"/>
    </row>
    <row r="72" spans="1:8" ht="15.75" customHeight="1" thickBot="1">
      <c r="A72" s="414" t="s">
        <v>5</v>
      </c>
      <c r="B72" s="415"/>
      <c r="C72" s="415"/>
      <c r="D72" s="415"/>
      <c r="E72" s="416"/>
      <c r="F72" s="147"/>
      <c r="G72" s="148">
        <f>SUM(G41:G71)</f>
        <v>44224.5</v>
      </c>
      <c r="H72" s="84"/>
    </row>
    <row r="73" spans="1:8" ht="15.75" customHeight="1">
      <c r="A73" s="68"/>
      <c r="B73" s="151"/>
      <c r="C73" s="151"/>
      <c r="D73" s="151"/>
      <c r="E73" s="104"/>
      <c r="F73" s="152"/>
      <c r="G73" s="153"/>
      <c r="H73" s="84"/>
    </row>
    <row r="74" spans="1:8" ht="15.75" customHeight="1">
      <c r="A74" s="68"/>
      <c r="B74" s="151"/>
      <c r="C74" s="151"/>
      <c r="D74" s="151"/>
      <c r="E74" s="104"/>
      <c r="F74" s="152"/>
      <c r="G74" s="153"/>
      <c r="H74" s="84"/>
    </row>
  </sheetData>
  <sheetProtection/>
  <mergeCells count="20">
    <mergeCell ref="F7:F8"/>
    <mergeCell ref="G7:G8"/>
    <mergeCell ref="F1:G2"/>
    <mergeCell ref="F3:G3"/>
    <mergeCell ref="F4:G4"/>
    <mergeCell ref="F5:G5"/>
    <mergeCell ref="A72:E72"/>
    <mergeCell ref="A7:A8"/>
    <mergeCell ref="B7:B8"/>
    <mergeCell ref="C7:C8"/>
    <mergeCell ref="D7:D8"/>
    <mergeCell ref="E7:E8"/>
    <mergeCell ref="E39:E40"/>
    <mergeCell ref="F39:F40"/>
    <mergeCell ref="G39:G40"/>
    <mergeCell ref="A37:E37"/>
    <mergeCell ref="A39:A40"/>
    <mergeCell ref="B39:B40"/>
    <mergeCell ref="C39:C40"/>
    <mergeCell ref="D39:D40"/>
  </mergeCells>
  <printOptions/>
  <pageMargins left="0.7" right="0.71" top="0.39" bottom="0.25" header="0.22" footer="0.25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206</v>
      </c>
      <c r="E1" s="406"/>
      <c r="F1" s="407"/>
      <c r="G1" s="74"/>
    </row>
    <row r="2" spans="3:7" ht="12.75" customHeight="1">
      <c r="C2" s="60"/>
      <c r="D2" s="404" t="s">
        <v>204</v>
      </c>
      <c r="E2" s="405"/>
      <c r="F2" s="405"/>
      <c r="G2" s="74"/>
    </row>
    <row r="3" spans="3:7" ht="12.75" customHeight="1">
      <c r="C3" s="60"/>
      <c r="D3" s="404" t="s">
        <v>205</v>
      </c>
      <c r="E3" s="404"/>
      <c r="F3" s="404"/>
      <c r="G3" s="74"/>
    </row>
    <row r="4" spans="3:7" ht="12.75" customHeight="1">
      <c r="C4" s="60"/>
      <c r="D4" s="404"/>
      <c r="E4" s="405"/>
      <c r="F4" s="405"/>
      <c r="G4" s="74"/>
    </row>
    <row r="5" spans="3:7" ht="12.75" customHeight="1">
      <c r="C5" s="60"/>
      <c r="D5" s="87"/>
      <c r="E5" s="104"/>
      <c r="F5" s="104"/>
      <c r="G5" s="74"/>
    </row>
    <row r="6" ht="13.5" thickBot="1"/>
    <row r="7" spans="1:6" ht="13.5" thickBot="1">
      <c r="A7" s="5" t="s">
        <v>0</v>
      </c>
      <c r="B7" s="105" t="s">
        <v>53</v>
      </c>
      <c r="C7" s="5" t="s">
        <v>2</v>
      </c>
      <c r="D7" s="6" t="s">
        <v>3</v>
      </c>
      <c r="E7" s="6" t="s">
        <v>54</v>
      </c>
      <c r="F7" s="7" t="s">
        <v>5</v>
      </c>
    </row>
    <row r="8" spans="1:6" s="110" customFormat="1" ht="14.25" customHeight="1">
      <c r="A8" s="106"/>
      <c r="B8" s="107"/>
      <c r="C8" s="108"/>
      <c r="D8" s="108"/>
      <c r="E8" s="109"/>
      <c r="F8" s="123"/>
    </row>
    <row r="9" spans="1:6" ht="15" customHeight="1">
      <c r="A9" s="111">
        <v>1</v>
      </c>
      <c r="B9" s="14" t="s">
        <v>207</v>
      </c>
      <c r="C9" s="111">
        <v>20</v>
      </c>
      <c r="D9" s="111" t="s">
        <v>83</v>
      </c>
      <c r="E9" s="112">
        <v>11</v>
      </c>
      <c r="F9" s="124">
        <f>+E9*C9</f>
        <v>220</v>
      </c>
    </row>
    <row r="10" spans="1:6" ht="15" customHeight="1">
      <c r="A10" s="111">
        <v>2</v>
      </c>
      <c r="B10" s="14" t="s">
        <v>250</v>
      </c>
      <c r="C10" s="111">
        <v>20</v>
      </c>
      <c r="D10" s="111" t="s">
        <v>84</v>
      </c>
      <c r="E10" s="112">
        <v>18</v>
      </c>
      <c r="F10" s="124">
        <f>+E10*C10</f>
        <v>360</v>
      </c>
    </row>
    <row r="11" spans="1:6" ht="15" customHeight="1">
      <c r="A11" s="111">
        <v>3</v>
      </c>
      <c r="B11" s="14" t="s">
        <v>208</v>
      </c>
      <c r="C11" s="111">
        <v>10</v>
      </c>
      <c r="D11" s="111" t="s">
        <v>203</v>
      </c>
      <c r="E11" s="112">
        <v>3</v>
      </c>
      <c r="F11" s="124">
        <f aca="true" t="shared" si="0" ref="F11:F26">+E11*C11</f>
        <v>30</v>
      </c>
    </row>
    <row r="12" spans="1:6" ht="15" customHeight="1">
      <c r="A12" s="111">
        <v>4</v>
      </c>
      <c r="B12" s="14" t="s">
        <v>251</v>
      </c>
      <c r="C12" s="111">
        <v>20</v>
      </c>
      <c r="D12" s="111" t="s">
        <v>84</v>
      </c>
      <c r="E12" s="112">
        <v>6</v>
      </c>
      <c r="F12" s="124">
        <f t="shared" si="0"/>
        <v>120</v>
      </c>
    </row>
    <row r="13" spans="1:6" ht="15" customHeight="1">
      <c r="A13" s="111">
        <v>5</v>
      </c>
      <c r="B13" s="14" t="s">
        <v>252</v>
      </c>
      <c r="C13" s="111">
        <v>10</v>
      </c>
      <c r="D13" s="111" t="s">
        <v>84</v>
      </c>
      <c r="E13" s="112">
        <v>12</v>
      </c>
      <c r="F13" s="124">
        <f t="shared" si="0"/>
        <v>120</v>
      </c>
    </row>
    <row r="14" spans="1:6" ht="15" customHeight="1">
      <c r="A14" s="111">
        <v>6</v>
      </c>
      <c r="B14" s="14" t="s">
        <v>209</v>
      </c>
      <c r="C14" s="111">
        <v>20</v>
      </c>
      <c r="D14" s="111" t="s">
        <v>215</v>
      </c>
      <c r="E14" s="112">
        <v>0.65</v>
      </c>
      <c r="F14" s="124">
        <f t="shared" si="0"/>
        <v>13</v>
      </c>
    </row>
    <row r="15" spans="1:6" ht="15" customHeight="1">
      <c r="A15" s="111">
        <v>7</v>
      </c>
      <c r="B15" s="14" t="s">
        <v>210</v>
      </c>
      <c r="C15" s="111">
        <v>2</v>
      </c>
      <c r="D15" s="111" t="s">
        <v>216</v>
      </c>
      <c r="E15" s="112">
        <v>9</v>
      </c>
      <c r="F15" s="124">
        <f t="shared" si="0"/>
        <v>18</v>
      </c>
    </row>
    <row r="16" spans="1:6" ht="15" customHeight="1">
      <c r="A16" s="111">
        <v>8</v>
      </c>
      <c r="B16" s="14" t="s">
        <v>253</v>
      </c>
      <c r="C16" s="111">
        <v>2</v>
      </c>
      <c r="D16" s="111" t="s">
        <v>84</v>
      </c>
      <c r="E16" s="112">
        <v>13</v>
      </c>
      <c r="F16" s="124">
        <f t="shared" si="0"/>
        <v>26</v>
      </c>
    </row>
    <row r="17" spans="1:6" ht="15" customHeight="1">
      <c r="A17" s="111">
        <v>9</v>
      </c>
      <c r="B17" s="14" t="s">
        <v>254</v>
      </c>
      <c r="C17" s="111">
        <v>1</v>
      </c>
      <c r="D17" s="111" t="s">
        <v>217</v>
      </c>
      <c r="E17" s="112">
        <v>70</v>
      </c>
      <c r="F17" s="124">
        <f t="shared" si="0"/>
        <v>70</v>
      </c>
    </row>
    <row r="18" spans="1:6" ht="15" customHeight="1">
      <c r="A18" s="111">
        <v>10</v>
      </c>
      <c r="B18" s="14" t="s">
        <v>211</v>
      </c>
      <c r="C18" s="111">
        <v>20</v>
      </c>
      <c r="D18" s="111" t="s">
        <v>83</v>
      </c>
      <c r="E18" s="112">
        <v>10</v>
      </c>
      <c r="F18" s="124">
        <f t="shared" si="0"/>
        <v>200</v>
      </c>
    </row>
    <row r="19" spans="1:6" ht="15" customHeight="1">
      <c r="A19" s="111">
        <v>11</v>
      </c>
      <c r="B19" s="14" t="s">
        <v>212</v>
      </c>
      <c r="C19" s="111">
        <v>3</v>
      </c>
      <c r="D19" s="111" t="s">
        <v>84</v>
      </c>
      <c r="E19" s="112">
        <v>15.6</v>
      </c>
      <c r="F19" s="124">
        <f t="shared" si="0"/>
        <v>46.8</v>
      </c>
    </row>
    <row r="20" spans="1:6" ht="15" customHeight="1">
      <c r="A20" s="111">
        <v>12</v>
      </c>
      <c r="B20" s="14" t="s">
        <v>255</v>
      </c>
      <c r="C20" s="111">
        <v>10</v>
      </c>
      <c r="D20" s="111" t="s">
        <v>84</v>
      </c>
      <c r="E20" s="112">
        <v>6.5</v>
      </c>
      <c r="F20" s="124">
        <f t="shared" si="0"/>
        <v>65</v>
      </c>
    </row>
    <row r="21" spans="1:6" ht="15" customHeight="1">
      <c r="A21" s="111">
        <v>13</v>
      </c>
      <c r="B21" s="14" t="s">
        <v>213</v>
      </c>
      <c r="C21" s="111">
        <v>10</v>
      </c>
      <c r="D21" s="111" t="s">
        <v>83</v>
      </c>
      <c r="E21" s="112">
        <v>8.4</v>
      </c>
      <c r="F21" s="124">
        <f t="shared" si="0"/>
        <v>84</v>
      </c>
    </row>
    <row r="22" spans="1:6" ht="15" customHeight="1">
      <c r="A22" s="111">
        <v>14</v>
      </c>
      <c r="B22" s="14" t="s">
        <v>256</v>
      </c>
      <c r="C22" s="111">
        <v>10</v>
      </c>
      <c r="D22" s="111" t="s">
        <v>84</v>
      </c>
      <c r="E22" s="112">
        <v>9</v>
      </c>
      <c r="F22" s="124">
        <f t="shared" si="0"/>
        <v>90</v>
      </c>
    </row>
    <row r="23" spans="1:6" ht="15" customHeight="1">
      <c r="A23" s="111">
        <v>15</v>
      </c>
      <c r="B23" s="14" t="s">
        <v>257</v>
      </c>
      <c r="C23" s="111">
        <v>20</v>
      </c>
      <c r="D23" s="111" t="s">
        <v>203</v>
      </c>
      <c r="E23" s="112">
        <v>1.3</v>
      </c>
      <c r="F23" s="124">
        <f t="shared" si="0"/>
        <v>26</v>
      </c>
    </row>
    <row r="24" spans="1:6" ht="15" customHeight="1">
      <c r="A24" s="111">
        <v>16</v>
      </c>
      <c r="B24" s="54" t="s">
        <v>214</v>
      </c>
      <c r="C24" s="111">
        <v>10</v>
      </c>
      <c r="D24" s="111" t="s">
        <v>217</v>
      </c>
      <c r="E24" s="112">
        <v>16</v>
      </c>
      <c r="F24" s="124">
        <f t="shared" si="0"/>
        <v>160</v>
      </c>
    </row>
    <row r="25" spans="1:6" ht="15" customHeight="1">
      <c r="A25" s="111">
        <v>17</v>
      </c>
      <c r="B25" s="21" t="s">
        <v>258</v>
      </c>
      <c r="C25" s="111">
        <v>10</v>
      </c>
      <c r="D25" s="111" t="s">
        <v>217</v>
      </c>
      <c r="E25" s="112">
        <v>31</v>
      </c>
      <c r="F25" s="124">
        <f t="shared" si="0"/>
        <v>310</v>
      </c>
    </row>
    <row r="26" spans="1:6" ht="15" customHeight="1">
      <c r="A26" s="111">
        <v>18</v>
      </c>
      <c r="B26" s="21" t="s">
        <v>259</v>
      </c>
      <c r="C26" s="111">
        <v>1</v>
      </c>
      <c r="D26" s="111" t="s">
        <v>215</v>
      </c>
      <c r="E26" s="112">
        <v>8</v>
      </c>
      <c r="F26" s="124">
        <f t="shared" si="0"/>
        <v>8</v>
      </c>
    </row>
    <row r="27" spans="1:6" ht="15" customHeight="1">
      <c r="A27" s="111"/>
      <c r="B27" s="21"/>
      <c r="C27" s="111"/>
      <c r="D27" s="111"/>
      <c r="E27" s="112"/>
      <c r="F27" s="124"/>
    </row>
    <row r="28" spans="1:6" ht="15" customHeight="1">
      <c r="A28" s="111"/>
      <c r="B28" s="21"/>
      <c r="C28" s="111"/>
      <c r="D28" s="111"/>
      <c r="E28" s="112"/>
      <c r="F28" s="124"/>
    </row>
    <row r="29" spans="1:6" ht="15" customHeight="1">
      <c r="A29" s="111"/>
      <c r="B29" s="21"/>
      <c r="C29" s="111"/>
      <c r="D29" s="111"/>
      <c r="E29" s="112"/>
      <c r="F29" s="124"/>
    </row>
    <row r="30" spans="1:6" ht="15" customHeight="1">
      <c r="A30" s="111"/>
      <c r="B30" s="21"/>
      <c r="C30" s="111"/>
      <c r="D30" s="111"/>
      <c r="E30" s="112"/>
      <c r="F30" s="124"/>
    </row>
    <row r="31" spans="1:6" ht="15" customHeight="1">
      <c r="A31" s="111"/>
      <c r="B31" s="21"/>
      <c r="C31" s="111"/>
      <c r="D31" s="111"/>
      <c r="E31" s="112"/>
      <c r="F31" s="124"/>
    </row>
    <row r="32" spans="1:6" ht="15" customHeight="1">
      <c r="A32" s="111"/>
      <c r="B32" s="21"/>
      <c r="C32" s="111"/>
      <c r="D32" s="111"/>
      <c r="E32" s="112"/>
      <c r="F32" s="124"/>
    </row>
    <row r="33" spans="1:6" ht="15" customHeight="1">
      <c r="A33" s="111"/>
      <c r="B33" s="21"/>
      <c r="C33" s="111"/>
      <c r="D33" s="111"/>
      <c r="E33" s="112"/>
      <c r="F33" s="124"/>
    </row>
    <row r="34" spans="1:6" ht="15" customHeight="1">
      <c r="A34" s="111"/>
      <c r="B34" s="21"/>
      <c r="C34" s="111"/>
      <c r="D34" s="111"/>
      <c r="E34" s="112"/>
      <c r="F34" s="124"/>
    </row>
    <row r="35" spans="1:6" ht="15" customHeight="1">
      <c r="A35" s="111"/>
      <c r="B35" s="21"/>
      <c r="C35" s="111"/>
      <c r="D35" s="111"/>
      <c r="E35" s="112"/>
      <c r="F35" s="124"/>
    </row>
    <row r="36" spans="1:6" ht="15" customHeight="1">
      <c r="A36" s="111"/>
      <c r="B36" s="21"/>
      <c r="C36" s="111"/>
      <c r="D36" s="111"/>
      <c r="E36" s="112"/>
      <c r="F36" s="124"/>
    </row>
    <row r="37" spans="1:6" ht="15" customHeight="1">
      <c r="A37" s="111"/>
      <c r="B37" s="21"/>
      <c r="C37" s="111"/>
      <c r="D37" s="111"/>
      <c r="E37" s="112"/>
      <c r="F37" s="124"/>
    </row>
    <row r="38" spans="1:6" ht="15" customHeight="1">
      <c r="A38" s="111"/>
      <c r="B38" s="21"/>
      <c r="C38" s="111"/>
      <c r="D38" s="111"/>
      <c r="E38" s="112"/>
      <c r="F38" s="124"/>
    </row>
    <row r="39" spans="1:6" ht="15" customHeight="1">
      <c r="A39" s="111"/>
      <c r="B39" s="21"/>
      <c r="C39" s="111"/>
      <c r="D39" s="111"/>
      <c r="E39" s="112"/>
      <c r="F39" s="124"/>
    </row>
    <row r="40" spans="1:6" ht="15" customHeight="1">
      <c r="A40" s="111"/>
      <c r="B40" s="21"/>
      <c r="C40" s="111"/>
      <c r="D40" s="111"/>
      <c r="E40" s="112"/>
      <c r="F40" s="124"/>
    </row>
    <row r="41" spans="1:6" ht="15" customHeight="1">
      <c r="A41" s="111"/>
      <c r="B41" s="21"/>
      <c r="C41" s="111"/>
      <c r="D41" s="111"/>
      <c r="E41" s="112"/>
      <c r="F41" s="124"/>
    </row>
    <row r="42" spans="1:6" ht="15" customHeight="1">
      <c r="A42" s="111"/>
      <c r="B42" s="21"/>
      <c r="C42" s="111"/>
      <c r="D42" s="111"/>
      <c r="E42" s="112"/>
      <c r="F42" s="124"/>
    </row>
    <row r="43" spans="1:6" ht="15" customHeight="1">
      <c r="A43" s="111"/>
      <c r="B43" s="21"/>
      <c r="C43" s="111"/>
      <c r="D43" s="111"/>
      <c r="E43" s="112"/>
      <c r="F43" s="124"/>
    </row>
    <row r="44" spans="1:6" ht="15" customHeight="1">
      <c r="A44" s="111"/>
      <c r="B44" s="21"/>
      <c r="C44" s="111"/>
      <c r="D44" s="111"/>
      <c r="E44" s="112"/>
      <c r="F44" s="124"/>
    </row>
    <row r="45" spans="1:6" ht="15" customHeight="1">
      <c r="A45" s="111"/>
      <c r="B45" s="21"/>
      <c r="C45" s="111"/>
      <c r="D45" s="111"/>
      <c r="E45" s="112"/>
      <c r="F45" s="124"/>
    </row>
    <row r="46" spans="1:6" ht="15" customHeight="1">
      <c r="A46" s="111"/>
      <c r="B46" s="21"/>
      <c r="C46" s="111"/>
      <c r="D46" s="111"/>
      <c r="E46" s="112"/>
      <c r="F46" s="124"/>
    </row>
    <row r="47" spans="1:6" ht="15" customHeight="1">
      <c r="A47" s="111"/>
      <c r="B47" s="21"/>
      <c r="C47" s="111"/>
      <c r="D47" s="111"/>
      <c r="E47" s="112"/>
      <c r="F47" s="124"/>
    </row>
    <row r="48" spans="1:6" ht="15" customHeight="1">
      <c r="A48" s="111"/>
      <c r="B48" s="21"/>
      <c r="C48" s="111"/>
      <c r="D48" s="111"/>
      <c r="E48" s="112"/>
      <c r="F48" s="124"/>
    </row>
    <row r="49" spans="1:6" ht="15" customHeight="1">
      <c r="A49" s="111"/>
      <c r="B49" s="21"/>
      <c r="C49" s="111"/>
      <c r="D49" s="111"/>
      <c r="E49" s="112"/>
      <c r="F49" s="124"/>
    </row>
    <row r="50" spans="1:6" ht="15" customHeight="1">
      <c r="A50" s="111"/>
      <c r="B50" s="21"/>
      <c r="C50" s="111"/>
      <c r="D50" s="111"/>
      <c r="E50" s="112"/>
      <c r="F50" s="124"/>
    </row>
    <row r="51" spans="1:6" ht="15" customHeight="1">
      <c r="A51" s="111"/>
      <c r="B51" s="21"/>
      <c r="C51" s="111"/>
      <c r="D51" s="111"/>
      <c r="E51" s="112"/>
      <c r="F51" s="124"/>
    </row>
    <row r="52" spans="1:6" ht="15" customHeight="1">
      <c r="A52" s="111"/>
      <c r="B52" s="21"/>
      <c r="C52" s="111"/>
      <c r="D52" s="111"/>
      <c r="E52" s="112"/>
      <c r="F52" s="124"/>
    </row>
    <row r="53" spans="1:6" ht="15" customHeight="1">
      <c r="A53" s="111"/>
      <c r="B53" s="21"/>
      <c r="C53" s="111"/>
      <c r="D53" s="111"/>
      <c r="E53" s="112"/>
      <c r="F53" s="124"/>
    </row>
    <row r="54" spans="1:6" ht="15" customHeight="1">
      <c r="A54" s="111"/>
      <c r="B54" s="21"/>
      <c r="C54" s="111"/>
      <c r="D54" s="111"/>
      <c r="E54" s="112"/>
      <c r="F54" s="124"/>
    </row>
    <row r="55" spans="1:7" ht="18.75" customHeight="1" thickBot="1">
      <c r="A55" s="100"/>
      <c r="C55" s="68"/>
      <c r="D55" s="68"/>
      <c r="E55" s="114" t="s">
        <v>28</v>
      </c>
      <c r="F55" s="154">
        <f>SUM(F9:F54)</f>
        <v>1966.8</v>
      </c>
      <c r="G55" s="116"/>
    </row>
  </sheetData>
  <sheetProtection/>
  <mergeCells count="4"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206</v>
      </c>
      <c r="E1" s="406"/>
      <c r="F1" s="407"/>
      <c r="G1" s="74"/>
    </row>
    <row r="2" spans="3:7" ht="12.75" customHeight="1">
      <c r="C2" s="60"/>
      <c r="D2" s="404" t="s">
        <v>204</v>
      </c>
      <c r="E2" s="405"/>
      <c r="F2" s="405"/>
      <c r="G2" s="74"/>
    </row>
    <row r="3" spans="3:7" ht="12.75" customHeight="1">
      <c r="C3" s="60"/>
      <c r="D3" s="404" t="s">
        <v>205</v>
      </c>
      <c r="E3" s="404"/>
      <c r="F3" s="404"/>
      <c r="G3" s="74"/>
    </row>
    <row r="4" spans="3:7" ht="12.75" customHeight="1">
      <c r="C4" s="60"/>
      <c r="D4" s="404"/>
      <c r="E4" s="405"/>
      <c r="F4" s="405"/>
      <c r="G4" s="74"/>
    </row>
    <row r="5" spans="3:7" ht="12.75" customHeight="1">
      <c r="C5" s="60"/>
      <c r="D5" s="87"/>
      <c r="E5" s="104"/>
      <c r="F5" s="104"/>
      <c r="G5" s="74"/>
    </row>
    <row r="6" ht="13.5" thickBot="1"/>
    <row r="7" spans="1:6" ht="13.5" thickBot="1">
      <c r="A7" s="5" t="s">
        <v>0</v>
      </c>
      <c r="B7" s="105" t="s">
        <v>53</v>
      </c>
      <c r="C7" s="5" t="s">
        <v>2</v>
      </c>
      <c r="D7" s="6" t="s">
        <v>3</v>
      </c>
      <c r="E7" s="6" t="s">
        <v>54</v>
      </c>
      <c r="F7" s="7" t="s">
        <v>5</v>
      </c>
    </row>
    <row r="8" spans="1:6" s="110" customFormat="1" ht="14.25" customHeight="1">
      <c r="A8" s="106"/>
      <c r="B8" s="107"/>
      <c r="C8" s="108"/>
      <c r="D8" s="108"/>
      <c r="E8" s="109"/>
      <c r="F8" s="123"/>
    </row>
    <row r="9" spans="1:6" ht="15" customHeight="1">
      <c r="A9" s="111">
        <v>1</v>
      </c>
      <c r="B9" s="14" t="s">
        <v>219</v>
      </c>
      <c r="C9" s="111">
        <v>4</v>
      </c>
      <c r="D9" s="111" t="s">
        <v>215</v>
      </c>
      <c r="E9" s="112">
        <v>74</v>
      </c>
      <c r="F9" s="124">
        <f>+E9*C9</f>
        <v>296</v>
      </c>
    </row>
    <row r="10" spans="1:6" ht="15" customHeight="1">
      <c r="A10" s="111">
        <v>2</v>
      </c>
      <c r="B10" s="14" t="s">
        <v>226</v>
      </c>
      <c r="C10" s="111">
        <v>200</v>
      </c>
      <c r="D10" s="111" t="s">
        <v>203</v>
      </c>
      <c r="E10" s="112">
        <v>0.25</v>
      </c>
      <c r="F10" s="124">
        <f aca="true" t="shared" si="0" ref="F10:F54">+E10*C10</f>
        <v>50</v>
      </c>
    </row>
    <row r="11" spans="1:6" ht="15" customHeight="1">
      <c r="A11" s="111">
        <v>3</v>
      </c>
      <c r="B11" s="14" t="s">
        <v>220</v>
      </c>
      <c r="C11" s="111">
        <v>200</v>
      </c>
      <c r="D11" s="111" t="s">
        <v>203</v>
      </c>
      <c r="E11" s="112">
        <v>1.15</v>
      </c>
      <c r="F11" s="124">
        <f t="shared" si="0"/>
        <v>229.99999999999997</v>
      </c>
    </row>
    <row r="12" spans="1:6" ht="15" customHeight="1">
      <c r="A12" s="111">
        <v>4</v>
      </c>
      <c r="B12" s="14" t="s">
        <v>221</v>
      </c>
      <c r="C12" s="111">
        <v>200</v>
      </c>
      <c r="D12" s="111" t="s">
        <v>203</v>
      </c>
      <c r="E12" s="112">
        <v>0.35</v>
      </c>
      <c r="F12" s="124">
        <f t="shared" si="0"/>
        <v>70</v>
      </c>
    </row>
    <row r="13" spans="1:6" ht="15" customHeight="1">
      <c r="A13" s="111">
        <v>5</v>
      </c>
      <c r="B13" s="14" t="s">
        <v>223</v>
      </c>
      <c r="C13" s="111">
        <v>200</v>
      </c>
      <c r="D13" s="111" t="s">
        <v>203</v>
      </c>
      <c r="E13" s="112">
        <v>0.05</v>
      </c>
      <c r="F13" s="124">
        <f t="shared" si="0"/>
        <v>10</v>
      </c>
    </row>
    <row r="14" spans="1:6" ht="15" customHeight="1">
      <c r="A14" s="111">
        <v>6</v>
      </c>
      <c r="B14" s="14" t="s">
        <v>225</v>
      </c>
      <c r="C14" s="111">
        <v>200</v>
      </c>
      <c r="D14" s="111" t="s">
        <v>203</v>
      </c>
      <c r="E14" s="112">
        <v>0.05</v>
      </c>
      <c r="F14" s="124">
        <f t="shared" si="0"/>
        <v>10</v>
      </c>
    </row>
    <row r="15" spans="1:6" ht="15" customHeight="1">
      <c r="A15" s="111">
        <v>7</v>
      </c>
      <c r="B15" s="14" t="s">
        <v>222</v>
      </c>
      <c r="C15" s="111">
        <v>200</v>
      </c>
      <c r="D15" s="111" t="s">
        <v>203</v>
      </c>
      <c r="E15" s="112">
        <v>0.05</v>
      </c>
      <c r="F15" s="124">
        <f t="shared" si="0"/>
        <v>10</v>
      </c>
    </row>
    <row r="16" spans="1:6" ht="15" customHeight="1">
      <c r="A16" s="111">
        <v>8</v>
      </c>
      <c r="B16" s="14" t="s">
        <v>224</v>
      </c>
      <c r="C16" s="111">
        <v>200</v>
      </c>
      <c r="D16" s="111" t="s">
        <v>203</v>
      </c>
      <c r="E16" s="112">
        <v>0.05</v>
      </c>
      <c r="F16" s="124">
        <f t="shared" si="0"/>
        <v>10</v>
      </c>
    </row>
    <row r="17" spans="1:6" ht="15" customHeight="1">
      <c r="A17" s="111">
        <v>9</v>
      </c>
      <c r="B17" s="14" t="s">
        <v>227</v>
      </c>
      <c r="C17" s="111">
        <v>100</v>
      </c>
      <c r="D17" s="111" t="s">
        <v>203</v>
      </c>
      <c r="E17" s="112">
        <v>0.45</v>
      </c>
      <c r="F17" s="124">
        <f t="shared" si="0"/>
        <v>45</v>
      </c>
    </row>
    <row r="18" spans="1:6" ht="15" customHeight="1">
      <c r="A18" s="111">
        <v>10</v>
      </c>
      <c r="B18" s="14" t="s">
        <v>228</v>
      </c>
      <c r="C18" s="111">
        <v>100</v>
      </c>
      <c r="D18" s="111" t="s">
        <v>203</v>
      </c>
      <c r="E18" s="112">
        <v>0.22</v>
      </c>
      <c r="F18" s="124">
        <f t="shared" si="0"/>
        <v>22</v>
      </c>
    </row>
    <row r="19" spans="1:6" ht="15" customHeight="1">
      <c r="A19" s="111">
        <v>11</v>
      </c>
      <c r="B19" s="14" t="s">
        <v>229</v>
      </c>
      <c r="C19" s="111">
        <v>100</v>
      </c>
      <c r="D19" s="111" t="s">
        <v>203</v>
      </c>
      <c r="E19" s="112">
        <v>0.18</v>
      </c>
      <c r="F19" s="124">
        <f t="shared" si="0"/>
        <v>18</v>
      </c>
    </row>
    <row r="20" spans="1:6" ht="15" customHeight="1">
      <c r="A20" s="111">
        <v>12</v>
      </c>
      <c r="B20" s="14" t="s">
        <v>230</v>
      </c>
      <c r="C20" s="111">
        <v>100</v>
      </c>
      <c r="D20" s="111" t="s">
        <v>203</v>
      </c>
      <c r="E20" s="112">
        <v>0.23</v>
      </c>
      <c r="F20" s="124">
        <f t="shared" si="0"/>
        <v>23</v>
      </c>
    </row>
    <row r="21" spans="1:6" ht="15" customHeight="1">
      <c r="A21" s="111">
        <v>13</v>
      </c>
      <c r="B21" s="14" t="s">
        <v>231</v>
      </c>
      <c r="C21" s="111">
        <v>100</v>
      </c>
      <c r="D21" s="111" t="s">
        <v>203</v>
      </c>
      <c r="E21" s="112">
        <v>2</v>
      </c>
      <c r="F21" s="124">
        <f t="shared" si="0"/>
        <v>200</v>
      </c>
    </row>
    <row r="22" spans="1:6" ht="15" customHeight="1">
      <c r="A22" s="111">
        <v>14</v>
      </c>
      <c r="B22" s="14" t="s">
        <v>232</v>
      </c>
      <c r="C22" s="111">
        <v>100</v>
      </c>
      <c r="D22" s="111" t="s">
        <v>203</v>
      </c>
      <c r="E22" s="112">
        <v>12.8</v>
      </c>
      <c r="F22" s="124">
        <f t="shared" si="0"/>
        <v>1280</v>
      </c>
    </row>
    <row r="23" spans="1:6" ht="15" customHeight="1">
      <c r="A23" s="111">
        <v>15</v>
      </c>
      <c r="B23" s="14" t="s">
        <v>233</v>
      </c>
      <c r="C23" s="111">
        <v>100</v>
      </c>
      <c r="D23" s="111" t="s">
        <v>203</v>
      </c>
      <c r="E23" s="112">
        <v>1.6</v>
      </c>
      <c r="F23" s="124">
        <f t="shared" si="0"/>
        <v>160</v>
      </c>
    </row>
    <row r="24" spans="1:6" ht="15" customHeight="1">
      <c r="A24" s="111">
        <v>16</v>
      </c>
      <c r="B24" s="54" t="s">
        <v>234</v>
      </c>
      <c r="C24" s="111">
        <v>100</v>
      </c>
      <c r="D24" s="111" t="s">
        <v>88</v>
      </c>
      <c r="E24" s="112">
        <v>2</v>
      </c>
      <c r="F24" s="124">
        <f t="shared" si="0"/>
        <v>200</v>
      </c>
    </row>
    <row r="25" spans="1:6" ht="15" customHeight="1">
      <c r="A25" s="111">
        <v>17</v>
      </c>
      <c r="B25" s="21" t="s">
        <v>235</v>
      </c>
      <c r="C25" s="111">
        <v>100</v>
      </c>
      <c r="D25" s="111" t="s">
        <v>203</v>
      </c>
      <c r="E25" s="112">
        <v>0.5</v>
      </c>
      <c r="F25" s="124">
        <f t="shared" si="0"/>
        <v>50</v>
      </c>
    </row>
    <row r="26" spans="1:6" ht="15" customHeight="1">
      <c r="A26" s="111">
        <v>18</v>
      </c>
      <c r="B26" s="21" t="s">
        <v>223</v>
      </c>
      <c r="C26" s="111">
        <v>200</v>
      </c>
      <c r="D26" s="111" t="s">
        <v>203</v>
      </c>
      <c r="E26" s="112">
        <v>0.05</v>
      </c>
      <c r="F26" s="124">
        <f t="shared" si="0"/>
        <v>10</v>
      </c>
    </row>
    <row r="27" spans="1:6" ht="15" customHeight="1">
      <c r="A27" s="111">
        <v>19</v>
      </c>
      <c r="B27" s="21" t="s">
        <v>236</v>
      </c>
      <c r="C27" s="111">
        <v>200</v>
      </c>
      <c r="D27" s="111" t="s">
        <v>203</v>
      </c>
      <c r="E27" s="112">
        <v>0.05</v>
      </c>
      <c r="F27" s="124">
        <f t="shared" si="0"/>
        <v>10</v>
      </c>
    </row>
    <row r="28" spans="1:6" ht="15" customHeight="1">
      <c r="A28" s="111">
        <v>20</v>
      </c>
      <c r="B28" s="21" t="s">
        <v>237</v>
      </c>
      <c r="C28" s="111">
        <v>200</v>
      </c>
      <c r="D28" s="111" t="s">
        <v>203</v>
      </c>
      <c r="E28" s="112">
        <v>0.05</v>
      </c>
      <c r="F28" s="124">
        <f t="shared" si="0"/>
        <v>10</v>
      </c>
    </row>
    <row r="29" spans="1:6" ht="15" customHeight="1">
      <c r="A29" s="111">
        <v>21</v>
      </c>
      <c r="B29" s="21" t="s">
        <v>238</v>
      </c>
      <c r="C29" s="111">
        <v>200</v>
      </c>
      <c r="D29" s="111" t="s">
        <v>203</v>
      </c>
      <c r="E29" s="112">
        <v>0.05</v>
      </c>
      <c r="F29" s="124">
        <f t="shared" si="0"/>
        <v>10</v>
      </c>
    </row>
    <row r="30" spans="1:6" ht="15" customHeight="1">
      <c r="A30" s="111">
        <v>22</v>
      </c>
      <c r="B30" s="21" t="s">
        <v>240</v>
      </c>
      <c r="C30" s="111">
        <v>200</v>
      </c>
      <c r="D30" s="111" t="s">
        <v>203</v>
      </c>
      <c r="E30" s="112">
        <v>0.05</v>
      </c>
      <c r="F30" s="124">
        <f t="shared" si="0"/>
        <v>10</v>
      </c>
    </row>
    <row r="31" spans="1:6" ht="15" customHeight="1">
      <c r="A31" s="111">
        <v>23</v>
      </c>
      <c r="B31" s="21" t="s">
        <v>241</v>
      </c>
      <c r="C31" s="111">
        <v>200</v>
      </c>
      <c r="D31" s="111" t="s">
        <v>203</v>
      </c>
      <c r="E31" s="112">
        <v>0.05</v>
      </c>
      <c r="F31" s="124">
        <f t="shared" si="0"/>
        <v>10</v>
      </c>
    </row>
    <row r="32" spans="1:6" ht="15" customHeight="1">
      <c r="A32" s="111">
        <v>24</v>
      </c>
      <c r="B32" s="21" t="s">
        <v>242</v>
      </c>
      <c r="C32" s="111">
        <v>200</v>
      </c>
      <c r="D32" s="111" t="s">
        <v>203</v>
      </c>
      <c r="E32" s="112">
        <v>0.05</v>
      </c>
      <c r="F32" s="124">
        <f t="shared" si="0"/>
        <v>10</v>
      </c>
    </row>
    <row r="33" spans="1:6" ht="15" customHeight="1">
      <c r="A33" s="111">
        <v>25</v>
      </c>
      <c r="B33" s="21" t="s">
        <v>243</v>
      </c>
      <c r="C33" s="111">
        <v>200</v>
      </c>
      <c r="D33" s="111" t="s">
        <v>203</v>
      </c>
      <c r="E33" s="112">
        <v>0.05</v>
      </c>
      <c r="F33" s="124">
        <f t="shared" si="0"/>
        <v>10</v>
      </c>
    </row>
    <row r="34" spans="1:6" ht="15" customHeight="1">
      <c r="A34" s="111">
        <v>26</v>
      </c>
      <c r="B34" s="21" t="s">
        <v>239</v>
      </c>
      <c r="C34" s="111">
        <v>200</v>
      </c>
      <c r="D34" s="111" t="s">
        <v>203</v>
      </c>
      <c r="E34" s="112">
        <v>0.05</v>
      </c>
      <c r="F34" s="124">
        <f t="shared" si="0"/>
        <v>10</v>
      </c>
    </row>
    <row r="35" spans="1:6" ht="15" customHeight="1">
      <c r="A35" s="111">
        <v>27</v>
      </c>
      <c r="B35" s="21" t="s">
        <v>244</v>
      </c>
      <c r="C35" s="111">
        <v>200</v>
      </c>
      <c r="D35" s="111" t="s">
        <v>203</v>
      </c>
      <c r="E35" s="112">
        <v>0.05</v>
      </c>
      <c r="F35" s="124">
        <f t="shared" si="0"/>
        <v>10</v>
      </c>
    </row>
    <row r="36" spans="1:6" ht="15" customHeight="1">
      <c r="A36" s="111">
        <v>28</v>
      </c>
      <c r="B36" s="21" t="s">
        <v>245</v>
      </c>
      <c r="C36" s="111">
        <v>200</v>
      </c>
      <c r="D36" s="111" t="s">
        <v>203</v>
      </c>
      <c r="E36" s="112">
        <v>0.05</v>
      </c>
      <c r="F36" s="124">
        <f t="shared" si="0"/>
        <v>10</v>
      </c>
    </row>
    <row r="37" spans="1:6" ht="15" customHeight="1">
      <c r="A37" s="111">
        <v>29</v>
      </c>
      <c r="B37" s="21" t="s">
        <v>246</v>
      </c>
      <c r="C37" s="111">
        <v>200</v>
      </c>
      <c r="D37" s="111" t="s">
        <v>203</v>
      </c>
      <c r="E37" s="112">
        <v>0.05</v>
      </c>
      <c r="F37" s="124">
        <f t="shared" si="0"/>
        <v>10</v>
      </c>
    </row>
    <row r="38" spans="1:6" ht="15" customHeight="1">
      <c r="A38" s="111">
        <v>30</v>
      </c>
      <c r="B38" s="21" t="s">
        <v>247</v>
      </c>
      <c r="C38" s="111">
        <v>200</v>
      </c>
      <c r="D38" s="111" t="s">
        <v>203</v>
      </c>
      <c r="E38" s="112">
        <v>0.05</v>
      </c>
      <c r="F38" s="124">
        <f t="shared" si="0"/>
        <v>10</v>
      </c>
    </row>
    <row r="39" spans="1:6" ht="15" customHeight="1">
      <c r="A39" s="111">
        <v>31</v>
      </c>
      <c r="B39" s="21" t="s">
        <v>248</v>
      </c>
      <c r="C39" s="111">
        <v>200</v>
      </c>
      <c r="D39" s="111" t="s">
        <v>203</v>
      </c>
      <c r="E39" s="112">
        <v>0.05</v>
      </c>
      <c r="F39" s="124">
        <f t="shared" si="0"/>
        <v>10</v>
      </c>
    </row>
    <row r="40" spans="1:6" ht="15" customHeight="1">
      <c r="A40" s="111">
        <v>32</v>
      </c>
      <c r="B40" s="21" t="s">
        <v>249</v>
      </c>
      <c r="C40" s="111">
        <v>200</v>
      </c>
      <c r="D40" s="111" t="s">
        <v>203</v>
      </c>
      <c r="E40" s="112">
        <v>0.9</v>
      </c>
      <c r="F40" s="124">
        <f t="shared" si="0"/>
        <v>180</v>
      </c>
    </row>
    <row r="41" spans="1:6" ht="15" customHeight="1">
      <c r="A41" s="111"/>
      <c r="B41" s="21"/>
      <c r="C41" s="111"/>
      <c r="D41" s="111"/>
      <c r="E41" s="112"/>
      <c r="F41" s="124">
        <f t="shared" si="0"/>
        <v>0</v>
      </c>
    </row>
    <row r="42" spans="1:6" ht="15" customHeight="1">
      <c r="A42" s="111"/>
      <c r="B42" s="21"/>
      <c r="C42" s="111"/>
      <c r="D42" s="111"/>
      <c r="E42" s="112"/>
      <c r="F42" s="124">
        <f t="shared" si="0"/>
        <v>0</v>
      </c>
    </row>
    <row r="43" spans="1:6" ht="15" customHeight="1">
      <c r="A43" s="111"/>
      <c r="B43" s="21"/>
      <c r="C43" s="111"/>
      <c r="D43" s="111"/>
      <c r="E43" s="112"/>
      <c r="F43" s="124">
        <f t="shared" si="0"/>
        <v>0</v>
      </c>
    </row>
    <row r="44" spans="1:6" ht="15" customHeight="1">
      <c r="A44" s="111"/>
      <c r="B44" s="21"/>
      <c r="C44" s="111"/>
      <c r="D44" s="111"/>
      <c r="E44" s="112"/>
      <c r="F44" s="124">
        <f t="shared" si="0"/>
        <v>0</v>
      </c>
    </row>
    <row r="45" spans="1:6" ht="15" customHeight="1">
      <c r="A45" s="111"/>
      <c r="B45" s="21"/>
      <c r="C45" s="111"/>
      <c r="D45" s="111"/>
      <c r="E45" s="112"/>
      <c r="F45" s="124">
        <f t="shared" si="0"/>
        <v>0</v>
      </c>
    </row>
    <row r="46" spans="1:6" ht="15" customHeight="1">
      <c r="A46" s="111"/>
      <c r="B46" s="21"/>
      <c r="C46" s="111"/>
      <c r="D46" s="111"/>
      <c r="E46" s="112"/>
      <c r="F46" s="124">
        <f t="shared" si="0"/>
        <v>0</v>
      </c>
    </row>
    <row r="47" spans="1:6" ht="15" customHeight="1">
      <c r="A47" s="111"/>
      <c r="B47" s="21"/>
      <c r="C47" s="111"/>
      <c r="D47" s="111"/>
      <c r="E47" s="112"/>
      <c r="F47" s="124">
        <f t="shared" si="0"/>
        <v>0</v>
      </c>
    </row>
    <row r="48" spans="1:6" ht="15" customHeight="1">
      <c r="A48" s="111"/>
      <c r="B48" s="21"/>
      <c r="C48" s="111"/>
      <c r="D48" s="111"/>
      <c r="E48" s="112"/>
      <c r="F48" s="124">
        <f t="shared" si="0"/>
        <v>0</v>
      </c>
    </row>
    <row r="49" spans="1:6" ht="15" customHeight="1">
      <c r="A49" s="111"/>
      <c r="B49" s="21"/>
      <c r="C49" s="111"/>
      <c r="D49" s="111"/>
      <c r="E49" s="112"/>
      <c r="F49" s="124">
        <f t="shared" si="0"/>
        <v>0</v>
      </c>
    </row>
    <row r="50" spans="1:6" ht="15" customHeight="1">
      <c r="A50" s="111"/>
      <c r="B50" s="21"/>
      <c r="C50" s="111"/>
      <c r="D50" s="111"/>
      <c r="E50" s="112"/>
      <c r="F50" s="124">
        <f t="shared" si="0"/>
        <v>0</v>
      </c>
    </row>
    <row r="51" spans="1:6" ht="15" customHeight="1">
      <c r="A51" s="111"/>
      <c r="B51" s="21"/>
      <c r="C51" s="111"/>
      <c r="D51" s="111"/>
      <c r="E51" s="112"/>
      <c r="F51" s="124">
        <f t="shared" si="0"/>
        <v>0</v>
      </c>
    </row>
    <row r="52" spans="1:6" ht="15" customHeight="1">
      <c r="A52" s="111"/>
      <c r="B52" s="21"/>
      <c r="C52" s="111"/>
      <c r="D52" s="111"/>
      <c r="E52" s="112"/>
      <c r="F52" s="124">
        <f t="shared" si="0"/>
        <v>0</v>
      </c>
    </row>
    <row r="53" spans="1:6" ht="15" customHeight="1">
      <c r="A53" s="111"/>
      <c r="B53" s="21"/>
      <c r="C53" s="111"/>
      <c r="D53" s="111"/>
      <c r="E53" s="112"/>
      <c r="F53" s="124">
        <f t="shared" si="0"/>
        <v>0</v>
      </c>
    </row>
    <row r="54" spans="1:6" ht="15" customHeight="1">
      <c r="A54" s="111"/>
      <c r="B54" s="21"/>
      <c r="C54" s="111"/>
      <c r="D54" s="111"/>
      <c r="E54" s="112"/>
      <c r="F54" s="124">
        <f t="shared" si="0"/>
        <v>0</v>
      </c>
    </row>
    <row r="55" spans="1:7" ht="18.75" customHeight="1" thickBot="1">
      <c r="A55" s="100"/>
      <c r="C55" s="68"/>
      <c r="D55" s="68"/>
      <c r="E55" s="114" t="s">
        <v>28</v>
      </c>
      <c r="F55" s="154">
        <f>SUM(F9:F54)</f>
        <v>3004</v>
      </c>
      <c r="G55" s="116"/>
    </row>
  </sheetData>
  <sheetProtection/>
  <mergeCells count="4"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196</v>
      </c>
      <c r="E1" s="406"/>
      <c r="F1" s="407"/>
      <c r="G1" s="74"/>
    </row>
    <row r="2" spans="3:7" ht="12.75" customHeight="1">
      <c r="C2" s="60"/>
      <c r="D2" s="404" t="s">
        <v>197</v>
      </c>
      <c r="E2" s="405"/>
      <c r="F2" s="405"/>
      <c r="G2" s="74"/>
    </row>
    <row r="3" spans="3:7" ht="12.75" customHeight="1">
      <c r="C3" s="60"/>
      <c r="D3" s="404" t="s">
        <v>198</v>
      </c>
      <c r="E3" s="404"/>
      <c r="F3" s="404"/>
      <c r="G3" s="74"/>
    </row>
    <row r="4" spans="3:7" ht="12.75" customHeight="1">
      <c r="C4" s="60"/>
      <c r="D4" s="404" t="s">
        <v>199</v>
      </c>
      <c r="E4" s="405"/>
      <c r="F4" s="405"/>
      <c r="G4" s="74"/>
    </row>
    <row r="5" spans="3:7" ht="12.75" customHeight="1">
      <c r="C5" s="60"/>
      <c r="D5" s="404" t="s">
        <v>409</v>
      </c>
      <c r="E5" s="405"/>
      <c r="F5" s="405"/>
      <c r="G5" s="74"/>
    </row>
    <row r="6" spans="3:7" ht="12.75" customHeight="1">
      <c r="C6" s="60"/>
      <c r="D6" s="84"/>
      <c r="E6" s="104"/>
      <c r="F6" s="104"/>
      <c r="G6" s="74"/>
    </row>
    <row r="7" spans="3:7" ht="12.75" customHeight="1">
      <c r="C7" s="60"/>
      <c r="D7" s="87"/>
      <c r="E7" s="104"/>
      <c r="F7" s="104"/>
      <c r="G7" s="74"/>
    </row>
    <row r="8" ht="13.5" thickBot="1"/>
    <row r="9" spans="1:6" ht="19.5" customHeight="1" thickBot="1">
      <c r="A9" s="211" t="s">
        <v>0</v>
      </c>
      <c r="B9" s="212" t="s">
        <v>53</v>
      </c>
      <c r="C9" s="211" t="s">
        <v>2</v>
      </c>
      <c r="D9" s="213" t="s">
        <v>3</v>
      </c>
      <c r="E9" s="213" t="s">
        <v>54</v>
      </c>
      <c r="F9" s="214" t="s">
        <v>5</v>
      </c>
    </row>
    <row r="10" spans="1:6" s="110" customFormat="1" ht="14.25" customHeight="1">
      <c r="A10" s="106"/>
      <c r="B10" s="107"/>
      <c r="C10" s="108"/>
      <c r="D10" s="108"/>
      <c r="E10" s="109"/>
      <c r="F10" s="123"/>
    </row>
    <row r="11" spans="1:6" ht="15" customHeight="1">
      <c r="A11" s="111">
        <v>1</v>
      </c>
      <c r="B11" s="14" t="s">
        <v>383</v>
      </c>
      <c r="C11" s="111">
        <v>15</v>
      </c>
      <c r="D11" s="111" t="s">
        <v>384</v>
      </c>
      <c r="E11" s="112">
        <v>179.4</v>
      </c>
      <c r="F11" s="124">
        <f>+E11*C11</f>
        <v>2691</v>
      </c>
    </row>
    <row r="12" spans="1:6" ht="15" customHeight="1">
      <c r="A12" s="111">
        <f>+A11+1</f>
        <v>2</v>
      </c>
      <c r="B12" s="14" t="s">
        <v>383</v>
      </c>
      <c r="C12" s="111">
        <v>20</v>
      </c>
      <c r="D12" s="111" t="s">
        <v>384</v>
      </c>
      <c r="E12" s="112">
        <v>81.9</v>
      </c>
      <c r="F12" s="124">
        <f aca="true" t="shared" si="0" ref="F12:F36">+E12*C12</f>
        <v>1638</v>
      </c>
    </row>
    <row r="13" spans="1:6" ht="15" customHeight="1">
      <c r="A13" s="111">
        <f aca="true" t="shared" si="1" ref="A13:A36">+A12+1</f>
        <v>3</v>
      </c>
      <c r="B13" s="63" t="s">
        <v>387</v>
      </c>
      <c r="C13" s="111">
        <v>10</v>
      </c>
      <c r="D13" s="128" t="s">
        <v>388</v>
      </c>
      <c r="E13" s="112">
        <v>20</v>
      </c>
      <c r="F13" s="124">
        <f t="shared" si="0"/>
        <v>200</v>
      </c>
    </row>
    <row r="14" spans="1:6" ht="15" customHeight="1">
      <c r="A14" s="111">
        <f t="shared" si="1"/>
        <v>4</v>
      </c>
      <c r="B14" s="14" t="s">
        <v>385</v>
      </c>
      <c r="C14" s="111">
        <v>300</v>
      </c>
      <c r="D14" s="111" t="s">
        <v>384</v>
      </c>
      <c r="E14" s="112">
        <v>2</v>
      </c>
      <c r="F14" s="124">
        <f>+E14*C15</f>
        <v>600</v>
      </c>
    </row>
    <row r="15" spans="1:6" ht="15" customHeight="1">
      <c r="A15" s="111">
        <f t="shared" si="1"/>
        <v>5</v>
      </c>
      <c r="B15" s="14" t="s">
        <v>386</v>
      </c>
      <c r="C15" s="111">
        <v>300</v>
      </c>
      <c r="D15" s="111" t="s">
        <v>384</v>
      </c>
      <c r="E15" s="112">
        <v>2</v>
      </c>
      <c r="F15" s="124">
        <f>+E15*C15</f>
        <v>600</v>
      </c>
    </row>
    <row r="16" spans="1:6" ht="15" customHeight="1">
      <c r="A16" s="111">
        <f t="shared" si="1"/>
        <v>6</v>
      </c>
      <c r="B16" s="14" t="s">
        <v>410</v>
      </c>
      <c r="C16" s="111">
        <v>10</v>
      </c>
      <c r="D16" s="111" t="s">
        <v>59</v>
      </c>
      <c r="E16" s="112">
        <v>40</v>
      </c>
      <c r="F16" s="124">
        <f t="shared" si="0"/>
        <v>400</v>
      </c>
    </row>
    <row r="17" spans="1:6" ht="15" customHeight="1">
      <c r="A17" s="111">
        <f t="shared" si="1"/>
        <v>7</v>
      </c>
      <c r="B17" s="14" t="s">
        <v>390</v>
      </c>
      <c r="C17" s="111">
        <v>300</v>
      </c>
      <c r="D17" s="111" t="s">
        <v>216</v>
      </c>
      <c r="E17" s="112">
        <v>1.5</v>
      </c>
      <c r="F17" s="124">
        <f t="shared" si="0"/>
        <v>450</v>
      </c>
    </row>
    <row r="18" spans="1:6" ht="15" customHeight="1">
      <c r="A18" s="111">
        <f t="shared" si="1"/>
        <v>8</v>
      </c>
      <c r="B18" s="14" t="s">
        <v>391</v>
      </c>
      <c r="C18" s="111">
        <v>300</v>
      </c>
      <c r="D18" s="111" t="s">
        <v>216</v>
      </c>
      <c r="E18" s="112">
        <v>2.2</v>
      </c>
      <c r="F18" s="124">
        <f t="shared" si="0"/>
        <v>660</v>
      </c>
    </row>
    <row r="19" spans="1:6" ht="15" customHeight="1">
      <c r="A19" s="111">
        <f t="shared" si="1"/>
        <v>9</v>
      </c>
      <c r="B19" s="14" t="s">
        <v>392</v>
      </c>
      <c r="C19" s="111">
        <v>6</v>
      </c>
      <c r="D19" s="111" t="s">
        <v>216</v>
      </c>
      <c r="E19" s="112">
        <v>49</v>
      </c>
      <c r="F19" s="124">
        <f t="shared" si="0"/>
        <v>294</v>
      </c>
    </row>
    <row r="20" spans="1:6" ht="15" customHeight="1">
      <c r="A20" s="111">
        <f t="shared" si="1"/>
        <v>10</v>
      </c>
      <c r="B20" s="14" t="s">
        <v>394</v>
      </c>
      <c r="C20" s="111">
        <v>6</v>
      </c>
      <c r="D20" s="111" t="s">
        <v>216</v>
      </c>
      <c r="E20" s="112">
        <v>42</v>
      </c>
      <c r="F20" s="124">
        <f t="shared" si="0"/>
        <v>252</v>
      </c>
    </row>
    <row r="21" spans="1:6" ht="15" customHeight="1">
      <c r="A21" s="111">
        <f t="shared" si="1"/>
        <v>11</v>
      </c>
      <c r="B21" s="14" t="s">
        <v>393</v>
      </c>
      <c r="C21" s="111">
        <v>24</v>
      </c>
      <c r="D21" s="111" t="s">
        <v>201</v>
      </c>
      <c r="E21" s="112">
        <v>45</v>
      </c>
      <c r="F21" s="124">
        <f t="shared" si="0"/>
        <v>1080</v>
      </c>
    </row>
    <row r="22" spans="1:6" ht="15" customHeight="1">
      <c r="A22" s="111">
        <f t="shared" si="1"/>
        <v>12</v>
      </c>
      <c r="B22" s="155" t="s">
        <v>395</v>
      </c>
      <c r="C22" s="111">
        <v>3</v>
      </c>
      <c r="D22" s="111" t="s">
        <v>201</v>
      </c>
      <c r="E22" s="112">
        <v>58.5</v>
      </c>
      <c r="F22" s="124">
        <f t="shared" si="0"/>
        <v>175.5</v>
      </c>
    </row>
    <row r="23" spans="1:6" ht="15" customHeight="1">
      <c r="A23" s="111">
        <f t="shared" si="1"/>
        <v>13</v>
      </c>
      <c r="B23" s="14" t="s">
        <v>396</v>
      </c>
      <c r="C23" s="111">
        <v>24</v>
      </c>
      <c r="D23" s="111" t="s">
        <v>411</v>
      </c>
      <c r="E23" s="112">
        <v>10</v>
      </c>
      <c r="F23" s="124">
        <f t="shared" si="0"/>
        <v>240</v>
      </c>
    </row>
    <row r="24" spans="1:6" ht="15" customHeight="1">
      <c r="A24" s="111">
        <f t="shared" si="1"/>
        <v>14</v>
      </c>
      <c r="B24" s="14" t="s">
        <v>397</v>
      </c>
      <c r="C24" s="111">
        <v>24</v>
      </c>
      <c r="D24" s="111" t="s">
        <v>411</v>
      </c>
      <c r="E24" s="112">
        <v>10</v>
      </c>
      <c r="F24" s="124">
        <f t="shared" si="0"/>
        <v>240</v>
      </c>
    </row>
    <row r="25" spans="1:6" ht="15" customHeight="1">
      <c r="A25" s="111">
        <f t="shared" si="1"/>
        <v>15</v>
      </c>
      <c r="B25" s="14" t="s">
        <v>398</v>
      </c>
      <c r="C25" s="111">
        <v>24</v>
      </c>
      <c r="D25" s="111" t="s">
        <v>411</v>
      </c>
      <c r="E25" s="112">
        <v>10</v>
      </c>
      <c r="F25" s="124">
        <f t="shared" si="0"/>
        <v>240</v>
      </c>
    </row>
    <row r="26" spans="1:6" ht="15" customHeight="1">
      <c r="A26" s="111">
        <f t="shared" si="1"/>
        <v>16</v>
      </c>
      <c r="B26" s="14" t="s">
        <v>399</v>
      </c>
      <c r="C26" s="111">
        <v>24</v>
      </c>
      <c r="D26" s="111" t="s">
        <v>411</v>
      </c>
      <c r="E26" s="112">
        <v>10</v>
      </c>
      <c r="F26" s="124">
        <f t="shared" si="0"/>
        <v>240</v>
      </c>
    </row>
    <row r="27" spans="1:6" ht="15" customHeight="1">
      <c r="A27" s="111">
        <f t="shared" si="1"/>
        <v>17</v>
      </c>
      <c r="B27" s="14" t="s">
        <v>400</v>
      </c>
      <c r="C27" s="111">
        <v>24</v>
      </c>
      <c r="D27" s="111" t="s">
        <v>411</v>
      </c>
      <c r="E27" s="112">
        <v>10</v>
      </c>
      <c r="F27" s="124">
        <f t="shared" si="0"/>
        <v>240</v>
      </c>
    </row>
    <row r="28" spans="1:6" ht="15" customHeight="1">
      <c r="A28" s="111">
        <f t="shared" si="1"/>
        <v>18</v>
      </c>
      <c r="B28" s="14" t="s">
        <v>401</v>
      </c>
      <c r="C28" s="111">
        <v>24</v>
      </c>
      <c r="D28" s="111" t="s">
        <v>411</v>
      </c>
      <c r="E28" s="112">
        <v>10</v>
      </c>
      <c r="F28" s="124">
        <f t="shared" si="0"/>
        <v>240</v>
      </c>
    </row>
    <row r="29" spans="1:6" ht="15" customHeight="1">
      <c r="A29" s="111">
        <f t="shared" si="1"/>
        <v>19</v>
      </c>
      <c r="B29" s="14" t="s">
        <v>402</v>
      </c>
      <c r="C29" s="111">
        <v>24</v>
      </c>
      <c r="D29" s="111" t="s">
        <v>411</v>
      </c>
      <c r="E29" s="112">
        <v>10</v>
      </c>
      <c r="F29" s="124">
        <f t="shared" si="0"/>
        <v>240</v>
      </c>
    </row>
    <row r="30" spans="1:6" ht="15" customHeight="1">
      <c r="A30" s="111">
        <f t="shared" si="1"/>
        <v>20</v>
      </c>
      <c r="B30" s="14" t="s">
        <v>403</v>
      </c>
      <c r="C30" s="111">
        <v>24</v>
      </c>
      <c r="D30" s="111" t="s">
        <v>411</v>
      </c>
      <c r="E30" s="112">
        <v>10</v>
      </c>
      <c r="F30" s="124">
        <f t="shared" si="0"/>
        <v>240</v>
      </c>
    </row>
    <row r="31" spans="1:6" ht="15" customHeight="1">
      <c r="A31" s="111">
        <f t="shared" si="1"/>
        <v>21</v>
      </c>
      <c r="B31" s="21" t="s">
        <v>404</v>
      </c>
      <c r="C31" s="111">
        <v>6</v>
      </c>
      <c r="D31" s="111" t="s">
        <v>59</v>
      </c>
      <c r="E31" s="112">
        <v>65</v>
      </c>
      <c r="F31" s="124">
        <f t="shared" si="0"/>
        <v>390</v>
      </c>
    </row>
    <row r="32" spans="1:6" ht="15" customHeight="1">
      <c r="A32" s="111">
        <f t="shared" si="1"/>
        <v>22</v>
      </c>
      <c r="B32" s="21" t="s">
        <v>405</v>
      </c>
      <c r="C32" s="111">
        <v>8</v>
      </c>
      <c r="D32" s="111" t="s">
        <v>59</v>
      </c>
      <c r="E32" s="112">
        <v>75</v>
      </c>
      <c r="F32" s="124">
        <f t="shared" si="0"/>
        <v>600</v>
      </c>
    </row>
    <row r="33" spans="1:6" ht="15" customHeight="1">
      <c r="A33" s="111">
        <f t="shared" si="1"/>
        <v>23</v>
      </c>
      <c r="B33" s="21" t="s">
        <v>406</v>
      </c>
      <c r="C33" s="111">
        <v>4</v>
      </c>
      <c r="D33" s="111" t="s">
        <v>59</v>
      </c>
      <c r="E33" s="112">
        <v>135</v>
      </c>
      <c r="F33" s="124">
        <f t="shared" si="0"/>
        <v>540</v>
      </c>
    </row>
    <row r="34" spans="1:6" ht="15" customHeight="1">
      <c r="A34" s="111">
        <f t="shared" si="1"/>
        <v>24</v>
      </c>
      <c r="B34" s="21" t="s">
        <v>407</v>
      </c>
      <c r="C34" s="111">
        <v>4</v>
      </c>
      <c r="D34" s="111" t="s">
        <v>384</v>
      </c>
      <c r="E34" s="112">
        <v>450</v>
      </c>
      <c r="F34" s="124">
        <f t="shared" si="0"/>
        <v>1800</v>
      </c>
    </row>
    <row r="35" spans="1:6" ht="15" customHeight="1">
      <c r="A35" s="111">
        <f t="shared" si="1"/>
        <v>25</v>
      </c>
      <c r="B35" s="21" t="s">
        <v>200</v>
      </c>
      <c r="C35" s="111">
        <v>4</v>
      </c>
      <c r="D35" s="111" t="s">
        <v>202</v>
      </c>
      <c r="E35" s="112">
        <v>20</v>
      </c>
      <c r="F35" s="124">
        <f t="shared" si="0"/>
        <v>80</v>
      </c>
    </row>
    <row r="36" spans="1:6" ht="15" customHeight="1">
      <c r="A36" s="111">
        <f t="shared" si="1"/>
        <v>26</v>
      </c>
      <c r="B36" s="21" t="s">
        <v>408</v>
      </c>
      <c r="C36" s="111">
        <v>45</v>
      </c>
      <c r="D36" s="111" t="s">
        <v>216</v>
      </c>
      <c r="E36" s="112">
        <v>15</v>
      </c>
      <c r="F36" s="124">
        <f t="shared" si="0"/>
        <v>675</v>
      </c>
    </row>
    <row r="37" spans="1:6" ht="15" customHeight="1">
      <c r="A37" s="111"/>
      <c r="B37" s="21"/>
      <c r="C37" s="111"/>
      <c r="D37" s="111"/>
      <c r="E37" s="112"/>
      <c r="F37" s="124"/>
    </row>
    <row r="38" spans="1:6" ht="15" customHeight="1" thickBot="1">
      <c r="A38" s="218"/>
      <c r="B38" s="219"/>
      <c r="C38" s="218"/>
      <c r="D38" s="218"/>
      <c r="E38" s="220"/>
      <c r="F38" s="124"/>
    </row>
    <row r="39" spans="1:7" ht="18.75" customHeight="1" thickBot="1">
      <c r="A39" s="100"/>
      <c r="C39" s="68"/>
      <c r="D39" s="68"/>
      <c r="E39" s="114" t="s">
        <v>28</v>
      </c>
      <c r="F39" s="154">
        <f>SUM(F11:F38)</f>
        <v>15045.5</v>
      </c>
      <c r="G39" s="116"/>
    </row>
    <row r="40" spans="1:7" ht="18.75" customHeight="1">
      <c r="A40" s="100"/>
      <c r="C40" s="68"/>
      <c r="D40" s="68"/>
      <c r="E40" s="114"/>
      <c r="F40" s="126"/>
      <c r="G40" s="116"/>
    </row>
  </sheetData>
  <sheetProtection/>
  <mergeCells count="5">
    <mergeCell ref="D5:F5"/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0">
      <selection activeCell="F57" sqref="F57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1" t="s">
        <v>918</v>
      </c>
      <c r="E1" s="401"/>
      <c r="F1" s="425"/>
      <c r="G1" s="74"/>
    </row>
    <row r="2" spans="3:7" ht="12.75" customHeight="1">
      <c r="C2" s="60"/>
      <c r="D2" s="389" t="s">
        <v>919</v>
      </c>
      <c r="E2" s="426"/>
      <c r="F2" s="426"/>
      <c r="G2" s="74"/>
    </row>
    <row r="3" spans="3:7" ht="12.75" customHeight="1">
      <c r="C3" s="60"/>
      <c r="D3" s="389" t="s">
        <v>916</v>
      </c>
      <c r="E3" s="389"/>
      <c r="F3" s="389"/>
      <c r="G3" s="74"/>
    </row>
    <row r="4" spans="3:7" ht="12.75" customHeight="1">
      <c r="C4" s="60"/>
      <c r="D4" s="389" t="s">
        <v>917</v>
      </c>
      <c r="E4" s="426"/>
      <c r="F4" s="426"/>
      <c r="G4" s="74"/>
    </row>
    <row r="5" spans="3:7" ht="12.75" customHeight="1">
      <c r="C5" s="60"/>
      <c r="D5" s="87"/>
      <c r="E5" s="104"/>
      <c r="F5" s="104"/>
      <c r="G5" s="74"/>
    </row>
    <row r="6" ht="13.5" thickBot="1"/>
    <row r="7" spans="1:6" ht="17.25" customHeight="1" thickBot="1">
      <c r="A7" s="5" t="s">
        <v>0</v>
      </c>
      <c r="B7" s="105" t="s">
        <v>53</v>
      </c>
      <c r="C7" s="5" t="s">
        <v>2</v>
      </c>
      <c r="D7" s="6" t="s">
        <v>3</v>
      </c>
      <c r="E7" s="6" t="s">
        <v>54</v>
      </c>
      <c r="F7" s="7" t="s">
        <v>5</v>
      </c>
    </row>
    <row r="8" spans="1:6" s="110" customFormat="1" ht="14.25" customHeight="1">
      <c r="A8" s="106"/>
      <c r="B8" s="107"/>
      <c r="C8" s="108"/>
      <c r="D8" s="108"/>
      <c r="E8" s="109"/>
      <c r="F8" s="123"/>
    </row>
    <row r="9" spans="1:6" ht="15" customHeight="1">
      <c r="A9" s="111">
        <v>1</v>
      </c>
      <c r="B9" s="14" t="s">
        <v>920</v>
      </c>
      <c r="C9" s="111">
        <v>15</v>
      </c>
      <c r="D9" s="111" t="s">
        <v>57</v>
      </c>
      <c r="E9" s="112">
        <v>16</v>
      </c>
      <c r="F9" s="124">
        <f>+E9*C9</f>
        <v>240</v>
      </c>
    </row>
    <row r="10" spans="1:6" ht="15" customHeight="1">
      <c r="A10" s="111">
        <f>+A9+1</f>
        <v>2</v>
      </c>
      <c r="B10" s="14" t="s">
        <v>921</v>
      </c>
      <c r="C10" s="111">
        <v>15</v>
      </c>
      <c r="D10" s="111" t="s">
        <v>57</v>
      </c>
      <c r="E10" s="112">
        <v>16</v>
      </c>
      <c r="F10" s="124">
        <f aca="true" t="shared" si="0" ref="F10:F41">+E10*C10</f>
        <v>240</v>
      </c>
    </row>
    <row r="11" spans="1:6" ht="15" customHeight="1">
      <c r="A11" s="111">
        <f aca="true" t="shared" si="1" ref="A11:A41">+A10+1</f>
        <v>3</v>
      </c>
      <c r="B11" s="14" t="s">
        <v>922</v>
      </c>
      <c r="C11" s="111">
        <v>3</v>
      </c>
      <c r="D11" s="111" t="s">
        <v>57</v>
      </c>
      <c r="E11" s="112">
        <v>10</v>
      </c>
      <c r="F11" s="124">
        <f t="shared" si="0"/>
        <v>30</v>
      </c>
    </row>
    <row r="12" spans="1:6" ht="15" customHeight="1">
      <c r="A12" s="111">
        <f t="shared" si="1"/>
        <v>4</v>
      </c>
      <c r="B12" s="14" t="s">
        <v>485</v>
      </c>
      <c r="C12" s="111">
        <v>15</v>
      </c>
      <c r="D12" s="111" t="s">
        <v>57</v>
      </c>
      <c r="E12" s="112">
        <v>9</v>
      </c>
      <c r="F12" s="124">
        <f t="shared" si="0"/>
        <v>135</v>
      </c>
    </row>
    <row r="13" spans="1:6" ht="15" customHeight="1">
      <c r="A13" s="111">
        <f t="shared" si="1"/>
        <v>5</v>
      </c>
      <c r="B13" s="14" t="s">
        <v>923</v>
      </c>
      <c r="C13" s="111">
        <v>6</v>
      </c>
      <c r="D13" s="111" t="s">
        <v>57</v>
      </c>
      <c r="E13" s="112">
        <v>8</v>
      </c>
      <c r="F13" s="124">
        <f t="shared" si="0"/>
        <v>48</v>
      </c>
    </row>
    <row r="14" spans="1:6" ht="15" customHeight="1">
      <c r="A14" s="111">
        <f t="shared" si="1"/>
        <v>6</v>
      </c>
      <c r="B14" s="14" t="s">
        <v>924</v>
      </c>
      <c r="C14" s="111">
        <v>1</v>
      </c>
      <c r="D14" s="111" t="s">
        <v>57</v>
      </c>
      <c r="E14" s="112">
        <v>16</v>
      </c>
      <c r="F14" s="124">
        <f t="shared" si="0"/>
        <v>16</v>
      </c>
    </row>
    <row r="15" spans="1:6" ht="15" customHeight="1">
      <c r="A15" s="111">
        <f t="shared" si="1"/>
        <v>7</v>
      </c>
      <c r="B15" s="14" t="s">
        <v>925</v>
      </c>
      <c r="C15" s="111">
        <v>1</v>
      </c>
      <c r="D15" s="111" t="s">
        <v>57</v>
      </c>
      <c r="E15" s="112">
        <v>27</v>
      </c>
      <c r="F15" s="124">
        <f t="shared" si="0"/>
        <v>27</v>
      </c>
    </row>
    <row r="16" spans="1:6" ht="15" customHeight="1">
      <c r="A16" s="111">
        <f t="shared" si="1"/>
        <v>8</v>
      </c>
      <c r="B16" s="14" t="s">
        <v>926</v>
      </c>
      <c r="C16" s="111">
        <v>1</v>
      </c>
      <c r="D16" s="111" t="s">
        <v>57</v>
      </c>
      <c r="E16" s="112">
        <v>4</v>
      </c>
      <c r="F16" s="124">
        <f t="shared" si="0"/>
        <v>4</v>
      </c>
    </row>
    <row r="17" spans="1:6" ht="15" customHeight="1">
      <c r="A17" s="111">
        <f t="shared" si="1"/>
        <v>9</v>
      </c>
      <c r="B17" s="14" t="s">
        <v>927</v>
      </c>
      <c r="C17" s="111">
        <v>1</v>
      </c>
      <c r="D17" s="111" t="s">
        <v>57</v>
      </c>
      <c r="E17" s="112">
        <v>5</v>
      </c>
      <c r="F17" s="124">
        <f t="shared" si="0"/>
        <v>5</v>
      </c>
    </row>
    <row r="18" spans="1:6" ht="15" customHeight="1">
      <c r="A18" s="111">
        <f t="shared" si="1"/>
        <v>10</v>
      </c>
      <c r="B18" s="14" t="s">
        <v>928</v>
      </c>
      <c r="C18" s="111">
        <v>4</v>
      </c>
      <c r="D18" s="111" t="s">
        <v>83</v>
      </c>
      <c r="E18" s="112">
        <v>3.5</v>
      </c>
      <c r="F18" s="124">
        <f t="shared" si="0"/>
        <v>14</v>
      </c>
    </row>
    <row r="19" spans="1:6" ht="15" customHeight="1">
      <c r="A19" s="111">
        <f t="shared" si="1"/>
        <v>11</v>
      </c>
      <c r="B19" s="14" t="s">
        <v>929</v>
      </c>
      <c r="C19" s="111">
        <v>4</v>
      </c>
      <c r="D19" s="111" t="s">
        <v>83</v>
      </c>
      <c r="E19" s="112">
        <v>3.5</v>
      </c>
      <c r="F19" s="124">
        <f t="shared" si="0"/>
        <v>14</v>
      </c>
    </row>
    <row r="20" spans="1:6" ht="15" customHeight="1">
      <c r="A20" s="111">
        <f t="shared" si="1"/>
        <v>12</v>
      </c>
      <c r="B20" s="155" t="s">
        <v>849</v>
      </c>
      <c r="C20" s="111">
        <v>3</v>
      </c>
      <c r="D20" s="111" t="s">
        <v>57</v>
      </c>
      <c r="E20" s="112">
        <v>24</v>
      </c>
      <c r="F20" s="124">
        <f t="shared" si="0"/>
        <v>72</v>
      </c>
    </row>
    <row r="21" spans="1:6" ht="15" customHeight="1">
      <c r="A21" s="111">
        <f t="shared" si="1"/>
        <v>13</v>
      </c>
      <c r="B21" s="14" t="s">
        <v>930</v>
      </c>
      <c r="C21" s="111">
        <v>5</v>
      </c>
      <c r="D21" s="111" t="s">
        <v>57</v>
      </c>
      <c r="E21" s="112">
        <v>6</v>
      </c>
      <c r="F21" s="124">
        <f t="shared" si="0"/>
        <v>30</v>
      </c>
    </row>
    <row r="22" spans="1:6" ht="15" customHeight="1">
      <c r="A22" s="111">
        <f t="shared" si="1"/>
        <v>14</v>
      </c>
      <c r="B22" s="14" t="s">
        <v>931</v>
      </c>
      <c r="C22" s="111">
        <v>5</v>
      </c>
      <c r="D22" s="111" t="s">
        <v>57</v>
      </c>
      <c r="E22" s="112">
        <v>5</v>
      </c>
      <c r="F22" s="124">
        <f t="shared" si="0"/>
        <v>25</v>
      </c>
    </row>
    <row r="23" spans="1:6" ht="15" customHeight="1">
      <c r="A23" s="111">
        <f t="shared" si="1"/>
        <v>15</v>
      </c>
      <c r="B23" s="14" t="s">
        <v>71</v>
      </c>
      <c r="C23" s="111">
        <v>4</v>
      </c>
      <c r="D23" s="111" t="s">
        <v>57</v>
      </c>
      <c r="E23" s="112">
        <v>2</v>
      </c>
      <c r="F23" s="124">
        <f t="shared" si="0"/>
        <v>8</v>
      </c>
    </row>
    <row r="24" spans="1:6" ht="15" customHeight="1">
      <c r="A24" s="111">
        <f t="shared" si="1"/>
        <v>16</v>
      </c>
      <c r="B24" s="54" t="s">
        <v>872</v>
      </c>
      <c r="C24" s="111">
        <v>1</v>
      </c>
      <c r="D24" s="111" t="s">
        <v>57</v>
      </c>
      <c r="E24" s="112">
        <v>4</v>
      </c>
      <c r="F24" s="124">
        <f t="shared" si="0"/>
        <v>4</v>
      </c>
    </row>
    <row r="25" spans="1:6" ht="15" customHeight="1">
      <c r="A25" s="111">
        <f t="shared" si="1"/>
        <v>17</v>
      </c>
      <c r="B25" s="21" t="s">
        <v>932</v>
      </c>
      <c r="C25" s="111">
        <v>6</v>
      </c>
      <c r="D25" s="111" t="s">
        <v>57</v>
      </c>
      <c r="E25" s="112">
        <v>9</v>
      </c>
      <c r="F25" s="124">
        <f t="shared" si="0"/>
        <v>54</v>
      </c>
    </row>
    <row r="26" spans="1:6" ht="15" customHeight="1">
      <c r="A26" s="111">
        <f t="shared" si="1"/>
        <v>18</v>
      </c>
      <c r="B26" s="21" t="s">
        <v>851</v>
      </c>
      <c r="C26" s="111">
        <v>2</v>
      </c>
      <c r="D26" s="111" t="s">
        <v>57</v>
      </c>
      <c r="E26" s="112">
        <v>9</v>
      </c>
      <c r="F26" s="124">
        <f t="shared" si="0"/>
        <v>18</v>
      </c>
    </row>
    <row r="27" spans="1:6" ht="15" customHeight="1">
      <c r="A27" s="111">
        <f t="shared" si="1"/>
        <v>19</v>
      </c>
      <c r="B27" s="21" t="s">
        <v>435</v>
      </c>
      <c r="C27" s="111">
        <v>5</v>
      </c>
      <c r="D27" s="111" t="s">
        <v>57</v>
      </c>
      <c r="E27" s="112">
        <v>5</v>
      </c>
      <c r="F27" s="124">
        <f t="shared" si="0"/>
        <v>25</v>
      </c>
    </row>
    <row r="28" spans="1:6" ht="15" customHeight="1">
      <c r="A28" s="111">
        <f t="shared" si="1"/>
        <v>20</v>
      </c>
      <c r="B28" s="21" t="s">
        <v>933</v>
      </c>
      <c r="C28" s="111">
        <v>10</v>
      </c>
      <c r="D28" s="111" t="s">
        <v>57</v>
      </c>
      <c r="E28" s="112">
        <v>3</v>
      </c>
      <c r="F28" s="124">
        <f t="shared" si="0"/>
        <v>30</v>
      </c>
    </row>
    <row r="29" spans="1:6" ht="15" customHeight="1">
      <c r="A29" s="111">
        <f t="shared" si="1"/>
        <v>21</v>
      </c>
      <c r="B29" s="21" t="s">
        <v>934</v>
      </c>
      <c r="C29" s="111">
        <v>10</v>
      </c>
      <c r="D29" s="111" t="s">
        <v>57</v>
      </c>
      <c r="E29" s="112">
        <v>3</v>
      </c>
      <c r="F29" s="124">
        <f t="shared" si="0"/>
        <v>30</v>
      </c>
    </row>
    <row r="30" spans="1:6" ht="15" customHeight="1">
      <c r="A30" s="111">
        <f t="shared" si="1"/>
        <v>22</v>
      </c>
      <c r="B30" s="21" t="s">
        <v>935</v>
      </c>
      <c r="C30" s="111">
        <v>10</v>
      </c>
      <c r="D30" s="111" t="s">
        <v>57</v>
      </c>
      <c r="E30" s="112">
        <v>2.8</v>
      </c>
      <c r="F30" s="124">
        <f t="shared" si="0"/>
        <v>28</v>
      </c>
    </row>
    <row r="31" spans="1:6" ht="15" customHeight="1">
      <c r="A31" s="111">
        <f t="shared" si="1"/>
        <v>23</v>
      </c>
      <c r="B31" s="21" t="s">
        <v>936</v>
      </c>
      <c r="C31" s="111">
        <v>5</v>
      </c>
      <c r="D31" s="111" t="s">
        <v>57</v>
      </c>
      <c r="E31" s="112">
        <v>12</v>
      </c>
      <c r="F31" s="124">
        <f t="shared" si="0"/>
        <v>60</v>
      </c>
    </row>
    <row r="32" spans="1:6" ht="15" customHeight="1">
      <c r="A32" s="111">
        <f t="shared" si="1"/>
        <v>24</v>
      </c>
      <c r="B32" s="21" t="s">
        <v>937</v>
      </c>
      <c r="C32" s="111">
        <v>1</v>
      </c>
      <c r="D32" s="111" t="s">
        <v>57</v>
      </c>
      <c r="E32" s="112">
        <v>10</v>
      </c>
      <c r="F32" s="124">
        <f t="shared" si="0"/>
        <v>10</v>
      </c>
    </row>
    <row r="33" spans="1:6" ht="15" customHeight="1">
      <c r="A33" s="111">
        <f t="shared" si="1"/>
        <v>25</v>
      </c>
      <c r="B33" s="21" t="s">
        <v>938</v>
      </c>
      <c r="C33" s="111">
        <v>1</v>
      </c>
      <c r="D33" s="111" t="s">
        <v>57</v>
      </c>
      <c r="E33" s="112">
        <v>6</v>
      </c>
      <c r="F33" s="124">
        <f t="shared" si="0"/>
        <v>6</v>
      </c>
    </row>
    <row r="34" spans="1:6" ht="15" customHeight="1">
      <c r="A34" s="111">
        <f t="shared" si="1"/>
        <v>26</v>
      </c>
      <c r="B34" s="21" t="s">
        <v>939</v>
      </c>
      <c r="C34" s="111">
        <v>4</v>
      </c>
      <c r="D34" s="111" t="s">
        <v>57</v>
      </c>
      <c r="E34" s="112">
        <v>6</v>
      </c>
      <c r="F34" s="124">
        <f t="shared" si="0"/>
        <v>24</v>
      </c>
    </row>
    <row r="35" spans="1:6" ht="15" customHeight="1">
      <c r="A35" s="111">
        <f t="shared" si="1"/>
        <v>27</v>
      </c>
      <c r="B35" s="21" t="s">
        <v>940</v>
      </c>
      <c r="C35" s="111">
        <v>6</v>
      </c>
      <c r="D35" s="111" t="s">
        <v>57</v>
      </c>
      <c r="E35" s="112">
        <v>2.5</v>
      </c>
      <c r="F35" s="124">
        <f t="shared" si="0"/>
        <v>15</v>
      </c>
    </row>
    <row r="36" spans="1:6" ht="15" customHeight="1">
      <c r="A36" s="111">
        <f t="shared" si="1"/>
        <v>28</v>
      </c>
      <c r="B36" s="21" t="s">
        <v>840</v>
      </c>
      <c r="C36" s="111">
        <v>1</v>
      </c>
      <c r="D36" s="111" t="s">
        <v>57</v>
      </c>
      <c r="E36" s="112">
        <v>12</v>
      </c>
      <c r="F36" s="124">
        <f t="shared" si="0"/>
        <v>12</v>
      </c>
    </row>
    <row r="37" spans="1:6" ht="15" customHeight="1">
      <c r="A37" s="111">
        <f t="shared" si="1"/>
        <v>29</v>
      </c>
      <c r="B37" s="21" t="s">
        <v>941</v>
      </c>
      <c r="C37" s="111">
        <v>3</v>
      </c>
      <c r="D37" s="111" t="s">
        <v>84</v>
      </c>
      <c r="E37" s="112">
        <v>4.5</v>
      </c>
      <c r="F37" s="124">
        <f t="shared" si="0"/>
        <v>13.5</v>
      </c>
    </row>
    <row r="38" spans="1:6" ht="15" customHeight="1">
      <c r="A38" s="111">
        <f t="shared" si="1"/>
        <v>30</v>
      </c>
      <c r="B38" s="21" t="s">
        <v>942</v>
      </c>
      <c r="C38" s="111">
        <v>2</v>
      </c>
      <c r="D38" s="111" t="s">
        <v>84</v>
      </c>
      <c r="E38" s="112">
        <v>15</v>
      </c>
      <c r="F38" s="124">
        <f t="shared" si="0"/>
        <v>30</v>
      </c>
    </row>
    <row r="39" spans="1:6" ht="15" customHeight="1">
      <c r="A39" s="111">
        <f t="shared" si="1"/>
        <v>31</v>
      </c>
      <c r="B39" s="21" t="s">
        <v>943</v>
      </c>
      <c r="C39" s="111">
        <v>3</v>
      </c>
      <c r="D39" s="111" t="s">
        <v>84</v>
      </c>
      <c r="E39" s="112">
        <v>10</v>
      </c>
      <c r="F39" s="124">
        <f t="shared" si="0"/>
        <v>30</v>
      </c>
    </row>
    <row r="40" spans="1:6" ht="15" customHeight="1">
      <c r="A40" s="111">
        <f t="shared" si="1"/>
        <v>32</v>
      </c>
      <c r="B40" s="21" t="s">
        <v>944</v>
      </c>
      <c r="C40" s="111">
        <v>2</v>
      </c>
      <c r="D40" s="111" t="s">
        <v>84</v>
      </c>
      <c r="E40" s="112">
        <v>2</v>
      </c>
      <c r="F40" s="124">
        <f t="shared" si="0"/>
        <v>4</v>
      </c>
    </row>
    <row r="41" spans="1:6" ht="15" customHeight="1">
      <c r="A41" s="111">
        <f t="shared" si="1"/>
        <v>33</v>
      </c>
      <c r="B41" s="21" t="s">
        <v>945</v>
      </c>
      <c r="C41" s="111">
        <v>3</v>
      </c>
      <c r="D41" s="111" t="s">
        <v>84</v>
      </c>
      <c r="E41" s="112">
        <v>5</v>
      </c>
      <c r="F41" s="124">
        <f t="shared" si="0"/>
        <v>15</v>
      </c>
    </row>
    <row r="42" spans="1:7" ht="18.75" customHeight="1" thickBot="1">
      <c r="A42" s="100"/>
      <c r="C42" s="68"/>
      <c r="D42" s="68"/>
      <c r="E42" s="114" t="s">
        <v>28</v>
      </c>
      <c r="F42" s="154">
        <f>SUM(F9:F41)</f>
        <v>1316.5</v>
      </c>
      <c r="G42" s="116"/>
    </row>
    <row r="43" spans="1:7" ht="18.75" customHeight="1">
      <c r="A43" s="100"/>
      <c r="C43" s="68"/>
      <c r="D43" s="68"/>
      <c r="E43" s="114"/>
      <c r="F43" s="126"/>
      <c r="G43" s="116"/>
    </row>
    <row r="44" spans="1:7" ht="18.75" customHeight="1">
      <c r="A44" s="100"/>
      <c r="C44" s="338"/>
      <c r="D44" s="338"/>
      <c r="E44" s="114"/>
      <c r="F44" s="126"/>
      <c r="G44" s="116"/>
    </row>
    <row r="45" spans="1:7" ht="18.75" customHeight="1">
      <c r="A45" s="100"/>
      <c r="C45" s="338"/>
      <c r="D45" s="338"/>
      <c r="E45" s="114"/>
      <c r="F45" s="126"/>
      <c r="G45" s="116"/>
    </row>
    <row r="46" spans="1:7" ht="18.75" customHeight="1">
      <c r="A46" s="100"/>
      <c r="C46" s="338"/>
      <c r="D46" s="338"/>
      <c r="E46" s="114"/>
      <c r="F46" s="126"/>
      <c r="G46" s="116"/>
    </row>
    <row r="47" spans="1:7" ht="18.75" customHeight="1">
      <c r="A47" s="100"/>
      <c r="C47" s="338"/>
      <c r="D47" s="338"/>
      <c r="E47" s="114"/>
      <c r="F47" s="126"/>
      <c r="G47" s="116"/>
    </row>
    <row r="48" spans="1:7" ht="18.75" customHeight="1">
      <c r="A48" s="100"/>
      <c r="C48" s="338"/>
      <c r="D48" s="338"/>
      <c r="E48" s="114"/>
      <c r="F48" s="126"/>
      <c r="G48" s="116"/>
    </row>
    <row r="49" spans="1:7" ht="18.75" customHeight="1">
      <c r="A49" s="100"/>
      <c r="C49" s="338"/>
      <c r="D49" s="338"/>
      <c r="E49" s="114"/>
      <c r="F49" s="126"/>
      <c r="G49" s="116"/>
    </row>
    <row r="50" spans="1:7" ht="18.75" customHeight="1">
      <c r="A50" s="100"/>
      <c r="C50" s="338"/>
      <c r="D50" s="338"/>
      <c r="E50" s="114"/>
      <c r="F50" s="126"/>
      <c r="G50" s="116"/>
    </row>
    <row r="51" spans="1:7" ht="18.75" customHeight="1">
      <c r="A51" s="100"/>
      <c r="C51" s="338"/>
      <c r="D51" s="338"/>
      <c r="E51" s="114"/>
      <c r="F51" s="126"/>
      <c r="G51" s="116"/>
    </row>
    <row r="52" spans="1:7" ht="18.75" customHeight="1">
      <c r="A52" s="100"/>
      <c r="C52" s="338"/>
      <c r="D52" s="338"/>
      <c r="E52" s="114"/>
      <c r="F52" s="126"/>
      <c r="G52" s="116"/>
    </row>
    <row r="53" spans="1:7" ht="18.75" customHeight="1">
      <c r="A53" s="100"/>
      <c r="C53" s="338"/>
      <c r="D53" s="338"/>
      <c r="E53" s="114"/>
      <c r="F53" s="126"/>
      <c r="G53" s="116"/>
    </row>
    <row r="54" spans="1:7" ht="18.75" customHeight="1">
      <c r="A54" s="100"/>
      <c r="C54" s="338"/>
      <c r="D54" s="338"/>
      <c r="E54" s="114"/>
      <c r="F54" s="126"/>
      <c r="G54" s="116"/>
    </row>
    <row r="55" ht="13.5" thickBot="1"/>
    <row r="56" spans="1:6" ht="13.5" thickBot="1">
      <c r="A56" s="5" t="s">
        <v>0</v>
      </c>
      <c r="B56" s="105" t="s">
        <v>53</v>
      </c>
      <c r="C56" s="5" t="s">
        <v>2</v>
      </c>
      <c r="D56" s="6" t="s">
        <v>3</v>
      </c>
      <c r="E56" s="6" t="s">
        <v>54</v>
      </c>
      <c r="F56" s="7" t="s">
        <v>5</v>
      </c>
    </row>
    <row r="57" spans="1:6" ht="15">
      <c r="A57" s="106"/>
      <c r="B57" s="107"/>
      <c r="C57" s="108"/>
      <c r="D57" s="108"/>
      <c r="E57" s="109"/>
      <c r="F57" s="123">
        <f>+F42</f>
        <v>1316.5</v>
      </c>
    </row>
    <row r="58" spans="1:6" ht="15">
      <c r="A58" s="111">
        <f>+A41+1</f>
        <v>34</v>
      </c>
      <c r="B58" s="14" t="s">
        <v>946</v>
      </c>
      <c r="C58" s="111">
        <v>2</v>
      </c>
      <c r="D58" s="111" t="s">
        <v>59</v>
      </c>
      <c r="E58" s="112">
        <v>27</v>
      </c>
      <c r="F58" s="124">
        <f>+E58*C58</f>
        <v>54</v>
      </c>
    </row>
    <row r="59" spans="1:6" ht="15">
      <c r="A59" s="111">
        <f>+A58+1</f>
        <v>35</v>
      </c>
      <c r="B59" s="14" t="s">
        <v>947</v>
      </c>
      <c r="C59" s="111">
        <v>2</v>
      </c>
      <c r="D59" s="111" t="s">
        <v>59</v>
      </c>
      <c r="E59" s="112">
        <v>4</v>
      </c>
      <c r="F59" s="124">
        <f aca="true" t="shared" si="2" ref="F59:F79">+E59*C59</f>
        <v>8</v>
      </c>
    </row>
    <row r="60" spans="1:6" ht="15">
      <c r="A60" s="111">
        <f aca="true" t="shared" si="3" ref="A60:A79">+A59+1</f>
        <v>36</v>
      </c>
      <c r="B60" s="14" t="s">
        <v>948</v>
      </c>
      <c r="C60" s="111">
        <v>16</v>
      </c>
      <c r="D60" s="111" t="s">
        <v>59</v>
      </c>
      <c r="E60" s="112">
        <v>2.6</v>
      </c>
      <c r="F60" s="124">
        <f t="shared" si="2"/>
        <v>41.6</v>
      </c>
    </row>
    <row r="61" spans="1:6" ht="15">
      <c r="A61" s="111">
        <f t="shared" si="3"/>
        <v>37</v>
      </c>
      <c r="B61" s="14" t="s">
        <v>841</v>
      </c>
      <c r="C61" s="111">
        <v>1</v>
      </c>
      <c r="D61" s="111" t="s">
        <v>83</v>
      </c>
      <c r="E61" s="112">
        <v>3</v>
      </c>
      <c r="F61" s="124">
        <f t="shared" si="2"/>
        <v>3</v>
      </c>
    </row>
    <row r="62" spans="1:6" ht="15">
      <c r="A62" s="111">
        <f t="shared" si="3"/>
        <v>38</v>
      </c>
      <c r="B62" s="14" t="s">
        <v>949</v>
      </c>
      <c r="C62" s="111">
        <v>2</v>
      </c>
      <c r="D62" s="111" t="s">
        <v>83</v>
      </c>
      <c r="E62" s="112">
        <v>3.2</v>
      </c>
      <c r="F62" s="124">
        <f t="shared" si="2"/>
        <v>6.4</v>
      </c>
    </row>
    <row r="63" spans="1:6" ht="15">
      <c r="A63" s="111">
        <f t="shared" si="3"/>
        <v>39</v>
      </c>
      <c r="B63" s="14" t="s">
        <v>950</v>
      </c>
      <c r="C63" s="111">
        <v>2</v>
      </c>
      <c r="D63" s="111" t="s">
        <v>83</v>
      </c>
      <c r="E63" s="112">
        <v>3.2</v>
      </c>
      <c r="F63" s="124">
        <f t="shared" si="2"/>
        <v>6.4</v>
      </c>
    </row>
    <row r="64" spans="1:6" ht="15">
      <c r="A64" s="111">
        <f t="shared" si="3"/>
        <v>40</v>
      </c>
      <c r="B64" s="14" t="s">
        <v>951</v>
      </c>
      <c r="C64" s="111">
        <v>6</v>
      </c>
      <c r="D64" s="111" t="s">
        <v>83</v>
      </c>
      <c r="E64" s="112">
        <v>1.5</v>
      </c>
      <c r="F64" s="124">
        <f t="shared" si="2"/>
        <v>9</v>
      </c>
    </row>
    <row r="65" spans="1:6" ht="15">
      <c r="A65" s="111">
        <f t="shared" si="3"/>
        <v>41</v>
      </c>
      <c r="B65" s="14" t="s">
        <v>845</v>
      </c>
      <c r="C65" s="111">
        <v>6</v>
      </c>
      <c r="D65" s="111" t="s">
        <v>83</v>
      </c>
      <c r="E65" s="112">
        <v>2.6</v>
      </c>
      <c r="F65" s="124">
        <f t="shared" si="2"/>
        <v>15.600000000000001</v>
      </c>
    </row>
    <row r="66" spans="1:6" ht="15">
      <c r="A66" s="111">
        <f t="shared" si="3"/>
        <v>42</v>
      </c>
      <c r="B66" s="14" t="s">
        <v>72</v>
      </c>
      <c r="C66" s="111">
        <v>10</v>
      </c>
      <c r="D66" s="111" t="s">
        <v>83</v>
      </c>
      <c r="E66" s="112">
        <v>2.8</v>
      </c>
      <c r="F66" s="124">
        <f t="shared" si="2"/>
        <v>28</v>
      </c>
    </row>
    <row r="67" spans="1:6" ht="15">
      <c r="A67" s="111">
        <f t="shared" si="3"/>
        <v>43</v>
      </c>
      <c r="B67" s="14" t="s">
        <v>846</v>
      </c>
      <c r="C67" s="111">
        <v>6</v>
      </c>
      <c r="D67" s="111" t="s">
        <v>952</v>
      </c>
      <c r="E67" s="112">
        <v>10</v>
      </c>
      <c r="F67" s="124">
        <f t="shared" si="2"/>
        <v>60</v>
      </c>
    </row>
    <row r="68" spans="1:6" ht="15">
      <c r="A68" s="111">
        <f t="shared" si="3"/>
        <v>44</v>
      </c>
      <c r="B68" s="14" t="s">
        <v>953</v>
      </c>
      <c r="C68" s="111">
        <v>6</v>
      </c>
      <c r="D68" s="111" t="s">
        <v>70</v>
      </c>
      <c r="E68" s="112">
        <v>3.2</v>
      </c>
      <c r="F68" s="124">
        <f t="shared" si="2"/>
        <v>19.200000000000003</v>
      </c>
    </row>
    <row r="69" spans="1:6" ht="15">
      <c r="A69" s="111">
        <f t="shared" si="3"/>
        <v>45</v>
      </c>
      <c r="B69" s="155" t="s">
        <v>73</v>
      </c>
      <c r="C69" s="111">
        <v>5</v>
      </c>
      <c r="D69" s="111" t="s">
        <v>85</v>
      </c>
      <c r="E69" s="112">
        <v>27</v>
      </c>
      <c r="F69" s="124">
        <f t="shared" si="2"/>
        <v>135</v>
      </c>
    </row>
    <row r="70" spans="1:6" ht="15">
      <c r="A70" s="111">
        <f t="shared" si="3"/>
        <v>46</v>
      </c>
      <c r="B70" s="14" t="s">
        <v>74</v>
      </c>
      <c r="C70" s="111">
        <v>6</v>
      </c>
      <c r="D70" s="111" t="s">
        <v>86</v>
      </c>
      <c r="E70" s="112">
        <v>2</v>
      </c>
      <c r="F70" s="124">
        <f t="shared" si="2"/>
        <v>12</v>
      </c>
    </row>
    <row r="71" spans="1:6" ht="15">
      <c r="A71" s="111">
        <f t="shared" si="3"/>
        <v>47</v>
      </c>
      <c r="B71" s="14" t="s">
        <v>76</v>
      </c>
      <c r="C71" s="111">
        <v>5</v>
      </c>
      <c r="D71" s="111" t="s">
        <v>57</v>
      </c>
      <c r="E71" s="112">
        <v>5</v>
      </c>
      <c r="F71" s="124">
        <f t="shared" si="2"/>
        <v>25</v>
      </c>
    </row>
    <row r="72" spans="1:6" ht="15">
      <c r="A72" s="111">
        <f t="shared" si="3"/>
        <v>48</v>
      </c>
      <c r="B72" s="14" t="s">
        <v>77</v>
      </c>
      <c r="C72" s="111">
        <v>5</v>
      </c>
      <c r="D72" s="111" t="s">
        <v>57</v>
      </c>
      <c r="E72" s="112">
        <v>4</v>
      </c>
      <c r="F72" s="124">
        <f t="shared" si="2"/>
        <v>20</v>
      </c>
    </row>
    <row r="73" spans="1:6" ht="15">
      <c r="A73" s="111">
        <f t="shared" si="3"/>
        <v>49</v>
      </c>
      <c r="B73" s="54" t="s">
        <v>78</v>
      </c>
      <c r="C73" s="111">
        <v>5</v>
      </c>
      <c r="D73" s="111" t="s">
        <v>57</v>
      </c>
      <c r="E73" s="112">
        <v>2.5</v>
      </c>
      <c r="F73" s="124">
        <f t="shared" si="2"/>
        <v>12.5</v>
      </c>
    </row>
    <row r="74" spans="1:6" ht="15">
      <c r="A74" s="111">
        <f t="shared" si="3"/>
        <v>50</v>
      </c>
      <c r="B74" s="21" t="s">
        <v>709</v>
      </c>
      <c r="C74" s="111">
        <v>20</v>
      </c>
      <c r="D74" s="111" t="s">
        <v>58</v>
      </c>
      <c r="E74" s="112">
        <v>0.7</v>
      </c>
      <c r="F74" s="124">
        <f t="shared" si="2"/>
        <v>14</v>
      </c>
    </row>
    <row r="75" spans="1:6" ht="15">
      <c r="A75" s="111">
        <f t="shared" si="3"/>
        <v>51</v>
      </c>
      <c r="B75" s="21" t="s">
        <v>487</v>
      </c>
      <c r="C75" s="111">
        <v>20</v>
      </c>
      <c r="D75" s="111" t="s">
        <v>88</v>
      </c>
      <c r="E75" s="112">
        <v>0.5</v>
      </c>
      <c r="F75" s="124">
        <f t="shared" si="2"/>
        <v>10</v>
      </c>
    </row>
    <row r="76" spans="1:6" ht="15">
      <c r="A76" s="111">
        <f t="shared" si="3"/>
        <v>52</v>
      </c>
      <c r="B76" s="21" t="s">
        <v>954</v>
      </c>
      <c r="C76" s="111">
        <v>2</v>
      </c>
      <c r="D76" s="111" t="s">
        <v>57</v>
      </c>
      <c r="E76" s="112">
        <v>2.5</v>
      </c>
      <c r="F76" s="124">
        <f t="shared" si="2"/>
        <v>5</v>
      </c>
    </row>
    <row r="77" spans="1:6" ht="15">
      <c r="A77" s="111">
        <f t="shared" si="3"/>
        <v>53</v>
      </c>
      <c r="B77" s="21" t="s">
        <v>82</v>
      </c>
      <c r="C77" s="111">
        <v>81</v>
      </c>
      <c r="D77" s="111" t="s">
        <v>70</v>
      </c>
      <c r="E77" s="112">
        <v>0.8</v>
      </c>
      <c r="F77" s="124">
        <f t="shared" si="2"/>
        <v>64.8</v>
      </c>
    </row>
    <row r="78" spans="1:6" ht="15">
      <c r="A78" s="111">
        <f t="shared" si="3"/>
        <v>54</v>
      </c>
      <c r="B78" s="21" t="s">
        <v>955</v>
      </c>
      <c r="C78" s="111">
        <v>1</v>
      </c>
      <c r="D78" s="111" t="s">
        <v>84</v>
      </c>
      <c r="E78" s="112">
        <v>4</v>
      </c>
      <c r="F78" s="124">
        <f t="shared" si="2"/>
        <v>4</v>
      </c>
    </row>
    <row r="79" spans="1:6" ht="15">
      <c r="A79" s="111">
        <f t="shared" si="3"/>
        <v>55</v>
      </c>
      <c r="B79" s="21" t="s">
        <v>486</v>
      </c>
      <c r="C79" s="111">
        <v>2</v>
      </c>
      <c r="D79" s="111" t="s">
        <v>87</v>
      </c>
      <c r="E79" s="112">
        <v>25</v>
      </c>
      <c r="F79" s="124">
        <f t="shared" si="2"/>
        <v>50</v>
      </c>
    </row>
    <row r="80" spans="1:6" ht="15">
      <c r="A80" s="111"/>
      <c r="B80" s="14"/>
      <c r="C80" s="111"/>
      <c r="D80" s="111"/>
      <c r="E80" s="112"/>
      <c r="F80" s="124"/>
    </row>
    <row r="81" spans="1:6" ht="15.75" thickBot="1">
      <c r="A81" s="100"/>
      <c r="C81" s="68"/>
      <c r="D81" s="68"/>
      <c r="E81" s="114" t="s">
        <v>28</v>
      </c>
      <c r="F81" s="154">
        <f>SUM(F57:F80)</f>
        <v>1920</v>
      </c>
    </row>
  </sheetData>
  <sheetProtection/>
  <mergeCells count="4"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5.421875" style="1" customWidth="1"/>
    <col min="2" max="2" width="41.7109375" style="1" customWidth="1"/>
    <col min="3" max="3" width="7.7109375" style="1" customWidth="1"/>
    <col min="4" max="4" width="7.281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60"/>
      <c r="B7" s="260"/>
      <c r="C7" s="260"/>
      <c r="D7" s="260"/>
      <c r="E7" s="260"/>
      <c r="F7" s="260"/>
      <c r="G7" s="260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437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336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1162</v>
      </c>
      <c r="C16" s="22">
        <v>12</v>
      </c>
      <c r="D16" s="22" t="s">
        <v>337</v>
      </c>
      <c r="E16" s="56" t="s">
        <v>1163</v>
      </c>
      <c r="F16" s="17">
        <v>144</v>
      </c>
      <c r="G16" s="23"/>
    </row>
    <row r="17" spans="1:7" s="19" customFormat="1" ht="12" customHeight="1">
      <c r="A17" s="20"/>
      <c r="B17" s="21" t="s">
        <v>1161</v>
      </c>
      <c r="C17" s="22"/>
      <c r="D17" s="22"/>
      <c r="E17" s="17"/>
      <c r="F17" s="17"/>
      <c r="G17" s="23"/>
    </row>
    <row r="18" spans="1:7" s="19" customFormat="1" ht="12" customHeight="1">
      <c r="A18" s="20"/>
      <c r="B18" s="21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21"/>
      <c r="C25" s="22"/>
      <c r="D25" s="22"/>
      <c r="E25" s="17"/>
      <c r="F25" s="17"/>
      <c r="G25" s="23"/>
    </row>
    <row r="26" spans="1:7" ht="12" customHeight="1">
      <c r="A26" s="20"/>
      <c r="B26" s="14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1164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1016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144</v>
      </c>
      <c r="G35" s="37"/>
    </row>
    <row r="36" spans="1:7" ht="15">
      <c r="A36" s="38"/>
      <c r="B36" s="4"/>
      <c r="C36" s="261"/>
      <c r="D36" s="261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1156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698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699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700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701</v>
      </c>
      <c r="B50" s="370"/>
      <c r="C50" s="45"/>
      <c r="D50" s="259"/>
      <c r="E50" s="259"/>
      <c r="F50" s="259"/>
      <c r="G50" s="259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A52:B52"/>
    <mergeCell ref="A48:B48"/>
    <mergeCell ref="D48:G48"/>
    <mergeCell ref="A49:B49"/>
    <mergeCell ref="D49:G49"/>
    <mergeCell ref="A50:B50"/>
    <mergeCell ref="A51:B51"/>
    <mergeCell ref="E37:G37"/>
    <mergeCell ref="E41:G41"/>
    <mergeCell ref="A42:G42"/>
    <mergeCell ref="A46:B46"/>
    <mergeCell ref="E46:F46"/>
    <mergeCell ref="A47:B47"/>
    <mergeCell ref="D47:G47"/>
    <mergeCell ref="F1:G1"/>
    <mergeCell ref="F2:G2"/>
    <mergeCell ref="A3:G3"/>
    <mergeCell ref="A4:G4"/>
    <mergeCell ref="A6:G6"/>
    <mergeCell ref="E11:G11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156" customWidth="1"/>
    <col min="2" max="2" width="25.140625" style="156" customWidth="1"/>
    <col min="3" max="3" width="26.00390625" style="156" customWidth="1"/>
    <col min="4" max="4" width="5.28125" style="156" customWidth="1"/>
    <col min="5" max="5" width="7.7109375" style="156" customWidth="1"/>
    <col min="6" max="6" width="9.57421875" style="156" customWidth="1"/>
    <col min="7" max="7" width="11.8515625" style="156" customWidth="1"/>
    <col min="8" max="8" width="8.8515625" style="156" customWidth="1"/>
    <col min="9" max="16384" width="9.140625" style="156" customWidth="1"/>
  </cols>
  <sheetData>
    <row r="1" spans="4:8" ht="12.75" customHeight="1">
      <c r="D1" s="157"/>
      <c r="E1" s="427" t="s">
        <v>261</v>
      </c>
      <c r="F1" s="427"/>
      <c r="G1" s="428"/>
      <c r="H1" s="158"/>
    </row>
    <row r="2" spans="4:8" ht="12.75" customHeight="1">
      <c r="D2" s="157"/>
      <c r="E2" s="429" t="s">
        <v>262</v>
      </c>
      <c r="F2" s="430"/>
      <c r="G2" s="430"/>
      <c r="H2" s="158"/>
    </row>
    <row r="3" spans="4:8" ht="12.75" customHeight="1">
      <c r="D3" s="157"/>
      <c r="E3" s="429" t="s">
        <v>263</v>
      </c>
      <c r="F3" s="429"/>
      <c r="G3" s="429"/>
      <c r="H3" s="158"/>
    </row>
    <row r="4" spans="4:8" ht="12.75" customHeight="1">
      <c r="D4" s="157"/>
      <c r="E4" s="429" t="s">
        <v>264</v>
      </c>
      <c r="F4" s="430"/>
      <c r="G4" s="430"/>
      <c r="H4" s="158"/>
    </row>
    <row r="5" spans="4:8" ht="12.75" customHeight="1">
      <c r="D5" s="157"/>
      <c r="E5" s="429" t="s">
        <v>218</v>
      </c>
      <c r="F5" s="430"/>
      <c r="G5" s="430"/>
      <c r="H5" s="158"/>
    </row>
    <row r="6" ht="12.75" thickBot="1"/>
    <row r="7" spans="1:7" ht="24.75" thickBot="1">
      <c r="A7" s="159" t="s">
        <v>0</v>
      </c>
      <c r="B7" s="160" t="s">
        <v>272</v>
      </c>
      <c r="C7" s="161" t="s">
        <v>273</v>
      </c>
      <c r="D7" s="159" t="s">
        <v>2</v>
      </c>
      <c r="E7" s="162" t="s">
        <v>3</v>
      </c>
      <c r="F7" s="162" t="s">
        <v>54</v>
      </c>
      <c r="G7" s="163" t="s">
        <v>5</v>
      </c>
    </row>
    <row r="8" spans="1:7" s="169" customFormat="1" ht="14.25" customHeight="1">
      <c r="A8" s="164"/>
      <c r="B8" s="165"/>
      <c r="C8" s="165"/>
      <c r="D8" s="166"/>
      <c r="E8" s="166"/>
      <c r="F8" s="167"/>
      <c r="G8" s="168"/>
    </row>
    <row r="9" spans="1:7" ht="15" customHeight="1">
      <c r="A9" s="170">
        <v>1</v>
      </c>
      <c r="B9" s="14" t="s">
        <v>265</v>
      </c>
      <c r="C9" s="14" t="s">
        <v>300</v>
      </c>
      <c r="D9" s="170">
        <v>5</v>
      </c>
      <c r="E9" s="170" t="s">
        <v>203</v>
      </c>
      <c r="F9" s="171">
        <v>0.5</v>
      </c>
      <c r="G9" s="172">
        <f>+F9*D9</f>
        <v>2.5</v>
      </c>
    </row>
    <row r="10" spans="1:7" ht="15" customHeight="1">
      <c r="A10" s="170">
        <v>2</v>
      </c>
      <c r="B10" s="14" t="s">
        <v>266</v>
      </c>
      <c r="C10" s="14" t="s">
        <v>301</v>
      </c>
      <c r="D10" s="170">
        <v>5</v>
      </c>
      <c r="E10" s="170" t="s">
        <v>203</v>
      </c>
      <c r="F10" s="171">
        <v>0.8</v>
      </c>
      <c r="G10" s="172">
        <f aca="true" t="shared" si="0" ref="G10:G41">+F10*D10</f>
        <v>4</v>
      </c>
    </row>
    <row r="11" spans="1:7" ht="15" customHeight="1">
      <c r="A11" s="170">
        <v>3</v>
      </c>
      <c r="B11" s="14" t="s">
        <v>267</v>
      </c>
      <c r="C11" s="14" t="s">
        <v>302</v>
      </c>
      <c r="D11" s="170">
        <v>5</v>
      </c>
      <c r="E11" s="170" t="s">
        <v>203</v>
      </c>
      <c r="F11" s="171">
        <v>1</v>
      </c>
      <c r="G11" s="172">
        <f t="shared" si="0"/>
        <v>5</v>
      </c>
    </row>
    <row r="12" spans="1:7" ht="15" customHeight="1">
      <c r="A12" s="170">
        <v>4</v>
      </c>
      <c r="B12" s="14" t="s">
        <v>268</v>
      </c>
      <c r="C12" s="14" t="s">
        <v>303</v>
      </c>
      <c r="D12" s="170">
        <v>5</v>
      </c>
      <c r="E12" s="170" t="s">
        <v>203</v>
      </c>
      <c r="F12" s="171">
        <v>2.8</v>
      </c>
      <c r="G12" s="172">
        <f t="shared" si="0"/>
        <v>14</v>
      </c>
    </row>
    <row r="13" spans="1:7" ht="15" customHeight="1">
      <c r="A13" s="170">
        <v>5</v>
      </c>
      <c r="B13" s="14" t="s">
        <v>269</v>
      </c>
      <c r="C13" s="14" t="s">
        <v>304</v>
      </c>
      <c r="D13" s="170">
        <v>5</v>
      </c>
      <c r="E13" s="170" t="s">
        <v>203</v>
      </c>
      <c r="F13" s="171">
        <v>5.4</v>
      </c>
      <c r="G13" s="172">
        <f t="shared" si="0"/>
        <v>27</v>
      </c>
    </row>
    <row r="14" spans="1:7" ht="15" customHeight="1">
      <c r="A14" s="170">
        <v>6</v>
      </c>
      <c r="B14" s="14" t="s">
        <v>274</v>
      </c>
      <c r="C14" s="14" t="s">
        <v>270</v>
      </c>
      <c r="D14" s="170">
        <v>3</v>
      </c>
      <c r="E14" s="170" t="s">
        <v>203</v>
      </c>
      <c r="F14" s="171">
        <v>3</v>
      </c>
      <c r="G14" s="172">
        <f t="shared" si="0"/>
        <v>9</v>
      </c>
    </row>
    <row r="15" spans="1:7" ht="15" customHeight="1">
      <c r="A15" s="170">
        <v>7</v>
      </c>
      <c r="B15" s="14" t="s">
        <v>271</v>
      </c>
      <c r="C15" s="14" t="s">
        <v>305</v>
      </c>
      <c r="D15" s="170">
        <v>10</v>
      </c>
      <c r="E15" s="170" t="s">
        <v>203</v>
      </c>
      <c r="F15" s="171">
        <v>4.9</v>
      </c>
      <c r="G15" s="172">
        <f t="shared" si="0"/>
        <v>49</v>
      </c>
    </row>
    <row r="16" spans="1:7" ht="15" customHeight="1">
      <c r="A16" s="170">
        <v>8</v>
      </c>
      <c r="B16" s="14" t="s">
        <v>275</v>
      </c>
      <c r="C16" s="14" t="s">
        <v>306</v>
      </c>
      <c r="D16" s="170">
        <v>10</v>
      </c>
      <c r="E16" s="170" t="s">
        <v>84</v>
      </c>
      <c r="F16" s="171">
        <v>2.5</v>
      </c>
      <c r="G16" s="172">
        <f t="shared" si="0"/>
        <v>25</v>
      </c>
    </row>
    <row r="17" spans="1:7" ht="15" customHeight="1">
      <c r="A17" s="170">
        <v>9</v>
      </c>
      <c r="B17" s="14" t="s">
        <v>276</v>
      </c>
      <c r="C17" s="14" t="s">
        <v>307</v>
      </c>
      <c r="D17" s="170">
        <v>8</v>
      </c>
      <c r="E17" s="170" t="s">
        <v>84</v>
      </c>
      <c r="F17" s="171">
        <v>3.9</v>
      </c>
      <c r="G17" s="172">
        <f t="shared" si="0"/>
        <v>31.2</v>
      </c>
    </row>
    <row r="18" spans="1:7" ht="15" customHeight="1">
      <c r="A18" s="170">
        <v>10</v>
      </c>
      <c r="B18" s="14" t="s">
        <v>277</v>
      </c>
      <c r="C18" s="14" t="s">
        <v>308</v>
      </c>
      <c r="D18" s="170">
        <v>5</v>
      </c>
      <c r="E18" s="170" t="s">
        <v>203</v>
      </c>
      <c r="F18" s="171">
        <v>9.9</v>
      </c>
      <c r="G18" s="172">
        <f t="shared" si="0"/>
        <v>49.5</v>
      </c>
    </row>
    <row r="19" spans="1:7" ht="15" customHeight="1">
      <c r="A19" s="170">
        <v>11</v>
      </c>
      <c r="B19" s="14" t="s">
        <v>278</v>
      </c>
      <c r="C19" s="14" t="s">
        <v>309</v>
      </c>
      <c r="D19" s="170">
        <v>8</v>
      </c>
      <c r="E19" s="170" t="s">
        <v>84</v>
      </c>
      <c r="F19" s="171">
        <v>14</v>
      </c>
      <c r="G19" s="172">
        <f t="shared" si="0"/>
        <v>112</v>
      </c>
    </row>
    <row r="20" spans="1:7" ht="15" customHeight="1">
      <c r="A20" s="170">
        <v>12</v>
      </c>
      <c r="B20" s="155" t="s">
        <v>279</v>
      </c>
      <c r="C20" s="155" t="s">
        <v>310</v>
      </c>
      <c r="D20" s="170">
        <v>6</v>
      </c>
      <c r="E20" s="170" t="s">
        <v>203</v>
      </c>
      <c r="F20" s="171">
        <v>3.9</v>
      </c>
      <c r="G20" s="172">
        <f t="shared" si="0"/>
        <v>23.4</v>
      </c>
    </row>
    <row r="21" spans="1:7" ht="15" customHeight="1">
      <c r="A21" s="170">
        <v>13</v>
      </c>
      <c r="B21" s="14" t="s">
        <v>280</v>
      </c>
      <c r="C21" s="14" t="s">
        <v>311</v>
      </c>
      <c r="D21" s="170">
        <v>10</v>
      </c>
      <c r="E21" s="170" t="s">
        <v>260</v>
      </c>
      <c r="F21" s="171">
        <v>37</v>
      </c>
      <c r="G21" s="172">
        <f t="shared" si="0"/>
        <v>370</v>
      </c>
    </row>
    <row r="22" spans="1:7" ht="15" customHeight="1">
      <c r="A22" s="170">
        <v>14</v>
      </c>
      <c r="B22" s="14" t="s">
        <v>281</v>
      </c>
      <c r="C22" s="14" t="s">
        <v>312</v>
      </c>
      <c r="D22" s="170">
        <v>5</v>
      </c>
      <c r="E22" s="170" t="s">
        <v>84</v>
      </c>
      <c r="F22" s="171">
        <v>4.2</v>
      </c>
      <c r="G22" s="172">
        <f t="shared" si="0"/>
        <v>21</v>
      </c>
    </row>
    <row r="23" spans="1:7" ht="15" customHeight="1">
      <c r="A23" s="170">
        <v>15</v>
      </c>
      <c r="B23" s="54" t="s">
        <v>282</v>
      </c>
      <c r="C23" s="54" t="s">
        <v>313</v>
      </c>
      <c r="D23" s="170">
        <v>10</v>
      </c>
      <c r="E23" s="170" t="s">
        <v>333</v>
      </c>
      <c r="F23" s="171">
        <v>6.5</v>
      </c>
      <c r="G23" s="172">
        <f t="shared" si="0"/>
        <v>65</v>
      </c>
    </row>
    <row r="24" spans="1:7" ht="15" customHeight="1">
      <c r="A24" s="170">
        <v>16</v>
      </c>
      <c r="B24" s="173" t="s">
        <v>283</v>
      </c>
      <c r="C24" s="173" t="s">
        <v>314</v>
      </c>
      <c r="D24" s="170">
        <v>10</v>
      </c>
      <c r="E24" s="170" t="s">
        <v>333</v>
      </c>
      <c r="F24" s="171">
        <v>4.8</v>
      </c>
      <c r="G24" s="172">
        <f t="shared" si="0"/>
        <v>48</v>
      </c>
    </row>
    <row r="25" spans="1:7" ht="15" customHeight="1">
      <c r="A25" s="170">
        <v>17</v>
      </c>
      <c r="B25" s="173" t="s">
        <v>284</v>
      </c>
      <c r="C25" s="173" t="s">
        <v>315</v>
      </c>
      <c r="D25" s="170">
        <v>5</v>
      </c>
      <c r="E25" s="170" t="s">
        <v>84</v>
      </c>
      <c r="F25" s="171">
        <v>12.9</v>
      </c>
      <c r="G25" s="172">
        <f t="shared" si="0"/>
        <v>64.5</v>
      </c>
    </row>
    <row r="26" spans="1:7" ht="15" customHeight="1">
      <c r="A26" s="170">
        <v>18</v>
      </c>
      <c r="B26" s="173" t="s">
        <v>285</v>
      </c>
      <c r="C26" s="173" t="s">
        <v>316</v>
      </c>
      <c r="D26" s="170">
        <v>5</v>
      </c>
      <c r="E26" s="170" t="s">
        <v>59</v>
      </c>
      <c r="F26" s="171">
        <v>19</v>
      </c>
      <c r="G26" s="172">
        <f t="shared" si="0"/>
        <v>95</v>
      </c>
    </row>
    <row r="27" spans="1:7" ht="23.25" customHeight="1">
      <c r="A27" s="170">
        <v>19</v>
      </c>
      <c r="B27" s="174" t="s">
        <v>286</v>
      </c>
      <c r="C27" s="175" t="s">
        <v>317</v>
      </c>
      <c r="D27" s="170">
        <v>5</v>
      </c>
      <c r="E27" s="170" t="s">
        <v>84</v>
      </c>
      <c r="F27" s="171">
        <v>18.9</v>
      </c>
      <c r="G27" s="172">
        <f t="shared" si="0"/>
        <v>94.5</v>
      </c>
    </row>
    <row r="28" spans="1:7" ht="15" customHeight="1">
      <c r="A28" s="170">
        <v>20</v>
      </c>
      <c r="B28" s="173" t="s">
        <v>287</v>
      </c>
      <c r="C28" s="173" t="s">
        <v>318</v>
      </c>
      <c r="D28" s="170">
        <v>5</v>
      </c>
      <c r="E28" s="170" t="s">
        <v>203</v>
      </c>
      <c r="F28" s="171">
        <v>4</v>
      </c>
      <c r="G28" s="172">
        <f t="shared" si="0"/>
        <v>20</v>
      </c>
    </row>
    <row r="29" spans="1:7" ht="15" customHeight="1">
      <c r="A29" s="170">
        <v>21</v>
      </c>
      <c r="B29" s="173" t="s">
        <v>288</v>
      </c>
      <c r="C29" s="173" t="s">
        <v>319</v>
      </c>
      <c r="D29" s="170">
        <v>12</v>
      </c>
      <c r="E29" s="170" t="s">
        <v>84</v>
      </c>
      <c r="F29" s="171">
        <v>3.9</v>
      </c>
      <c r="G29" s="172">
        <f t="shared" si="0"/>
        <v>46.8</v>
      </c>
    </row>
    <row r="30" spans="1:7" ht="15" customHeight="1">
      <c r="A30" s="170">
        <v>22</v>
      </c>
      <c r="B30" s="173" t="s">
        <v>289</v>
      </c>
      <c r="C30" s="173" t="s">
        <v>320</v>
      </c>
      <c r="D30" s="170">
        <v>10</v>
      </c>
      <c r="E30" s="170" t="s">
        <v>260</v>
      </c>
      <c r="F30" s="171">
        <v>4.8</v>
      </c>
      <c r="G30" s="172">
        <f t="shared" si="0"/>
        <v>48</v>
      </c>
    </row>
    <row r="31" spans="1:7" ht="15" customHeight="1">
      <c r="A31" s="170">
        <v>23</v>
      </c>
      <c r="B31" s="173" t="s">
        <v>290</v>
      </c>
      <c r="C31" s="173" t="s">
        <v>321</v>
      </c>
      <c r="D31" s="170">
        <v>10</v>
      </c>
      <c r="E31" s="170" t="s">
        <v>260</v>
      </c>
      <c r="F31" s="171">
        <v>1.2</v>
      </c>
      <c r="G31" s="172">
        <f t="shared" si="0"/>
        <v>12</v>
      </c>
    </row>
    <row r="32" spans="1:7" ht="15" customHeight="1">
      <c r="A32" s="170">
        <v>24</v>
      </c>
      <c r="B32" s="173" t="s">
        <v>291</v>
      </c>
      <c r="C32" s="173" t="s">
        <v>322</v>
      </c>
      <c r="D32" s="170">
        <v>10</v>
      </c>
      <c r="E32" s="170" t="s">
        <v>260</v>
      </c>
      <c r="F32" s="171">
        <v>1</v>
      </c>
      <c r="G32" s="172">
        <f t="shared" si="0"/>
        <v>10</v>
      </c>
    </row>
    <row r="33" spans="1:7" ht="20.25" customHeight="1">
      <c r="A33" s="170">
        <v>25</v>
      </c>
      <c r="B33" s="176" t="s">
        <v>292</v>
      </c>
      <c r="C33" s="174" t="s">
        <v>323</v>
      </c>
      <c r="D33" s="170">
        <v>10</v>
      </c>
      <c r="E33" s="170" t="s">
        <v>260</v>
      </c>
      <c r="F33" s="171">
        <v>0.5</v>
      </c>
      <c r="G33" s="172">
        <f t="shared" si="0"/>
        <v>5</v>
      </c>
    </row>
    <row r="34" spans="1:7" ht="25.5" customHeight="1">
      <c r="A34" s="170">
        <v>26</v>
      </c>
      <c r="B34" s="177" t="s">
        <v>293</v>
      </c>
      <c r="C34" s="178" t="s">
        <v>324</v>
      </c>
      <c r="D34" s="170">
        <v>10</v>
      </c>
      <c r="E34" s="170" t="s">
        <v>334</v>
      </c>
      <c r="F34" s="171">
        <v>8.9</v>
      </c>
      <c r="G34" s="172">
        <f t="shared" si="0"/>
        <v>89</v>
      </c>
    </row>
    <row r="35" spans="1:7" ht="15" customHeight="1">
      <c r="A35" s="170">
        <v>27</v>
      </c>
      <c r="B35" s="173" t="s">
        <v>294</v>
      </c>
      <c r="C35" s="173" t="s">
        <v>325</v>
      </c>
      <c r="D35" s="170">
        <v>10</v>
      </c>
      <c r="E35" s="170" t="s">
        <v>334</v>
      </c>
      <c r="F35" s="171">
        <v>5.9</v>
      </c>
      <c r="G35" s="172">
        <f t="shared" si="0"/>
        <v>59</v>
      </c>
    </row>
    <row r="36" spans="1:7" ht="22.5" customHeight="1">
      <c r="A36" s="170">
        <v>28</v>
      </c>
      <c r="B36" s="176" t="s">
        <v>326</v>
      </c>
      <c r="C36" s="179" t="s">
        <v>327</v>
      </c>
      <c r="D36" s="170">
        <v>20</v>
      </c>
      <c r="E36" s="170" t="s">
        <v>335</v>
      </c>
      <c r="F36" s="171">
        <v>7.9</v>
      </c>
      <c r="G36" s="172">
        <f t="shared" si="0"/>
        <v>158</v>
      </c>
    </row>
    <row r="37" spans="1:7" ht="21.75" customHeight="1">
      <c r="A37" s="170">
        <v>29</v>
      </c>
      <c r="B37" s="177" t="s">
        <v>295</v>
      </c>
      <c r="C37" s="173" t="s">
        <v>328</v>
      </c>
      <c r="D37" s="170">
        <v>10</v>
      </c>
      <c r="E37" s="170" t="s">
        <v>334</v>
      </c>
      <c r="F37" s="171">
        <v>2</v>
      </c>
      <c r="G37" s="172">
        <f t="shared" si="0"/>
        <v>20</v>
      </c>
    </row>
    <row r="38" spans="1:7" ht="15" customHeight="1">
      <c r="A38" s="170">
        <v>30</v>
      </c>
      <c r="B38" s="173" t="s">
        <v>296</v>
      </c>
      <c r="C38" s="173" t="s">
        <v>329</v>
      </c>
      <c r="D38" s="170">
        <v>10</v>
      </c>
      <c r="E38" s="170" t="s">
        <v>260</v>
      </c>
      <c r="F38" s="171">
        <v>10</v>
      </c>
      <c r="G38" s="172">
        <f t="shared" si="0"/>
        <v>100</v>
      </c>
    </row>
    <row r="39" spans="1:7" ht="15" customHeight="1">
      <c r="A39" s="170">
        <v>31</v>
      </c>
      <c r="B39" s="173" t="s">
        <v>297</v>
      </c>
      <c r="C39" s="173" t="s">
        <v>330</v>
      </c>
      <c r="D39" s="170">
        <v>1</v>
      </c>
      <c r="E39" s="170" t="s">
        <v>260</v>
      </c>
      <c r="F39" s="171">
        <v>55</v>
      </c>
      <c r="G39" s="172">
        <f t="shared" si="0"/>
        <v>55</v>
      </c>
    </row>
    <row r="40" spans="1:7" ht="15" customHeight="1">
      <c r="A40" s="170">
        <v>32</v>
      </c>
      <c r="B40" s="173" t="s">
        <v>298</v>
      </c>
      <c r="C40" s="173" t="s">
        <v>331</v>
      </c>
      <c r="D40" s="170">
        <v>10</v>
      </c>
      <c r="E40" s="170" t="s">
        <v>84</v>
      </c>
      <c r="F40" s="171">
        <v>7</v>
      </c>
      <c r="G40" s="172">
        <f t="shared" si="0"/>
        <v>70</v>
      </c>
    </row>
    <row r="41" spans="1:7" ht="15" customHeight="1">
      <c r="A41" s="170">
        <v>33</v>
      </c>
      <c r="B41" s="173" t="s">
        <v>299</v>
      </c>
      <c r="C41" s="173" t="s">
        <v>332</v>
      </c>
      <c r="D41" s="170">
        <v>10</v>
      </c>
      <c r="E41" s="170" t="s">
        <v>334</v>
      </c>
      <c r="F41" s="171">
        <v>8.9</v>
      </c>
      <c r="G41" s="172">
        <f t="shared" si="0"/>
        <v>89</v>
      </c>
    </row>
    <row r="42" spans="1:7" ht="15" customHeight="1">
      <c r="A42" s="170"/>
      <c r="B42" s="173"/>
      <c r="C42" s="173"/>
      <c r="D42" s="170"/>
      <c r="E42" s="170"/>
      <c r="F42" s="171"/>
      <c r="G42" s="172"/>
    </row>
    <row r="43" spans="1:7" ht="15" customHeight="1">
      <c r="A43" s="170"/>
      <c r="B43" s="173"/>
      <c r="C43" s="173"/>
      <c r="D43" s="170"/>
      <c r="E43" s="170"/>
      <c r="F43" s="171"/>
      <c r="G43" s="172"/>
    </row>
    <row r="44" spans="1:7" ht="15" customHeight="1">
      <c r="A44" s="170"/>
      <c r="B44" s="173"/>
      <c r="C44" s="173"/>
      <c r="D44" s="170"/>
      <c r="E44" s="170"/>
      <c r="F44" s="171"/>
      <c r="G44" s="172"/>
    </row>
    <row r="45" spans="1:7" ht="15" customHeight="1">
      <c r="A45" s="170"/>
      <c r="B45" s="173"/>
      <c r="C45" s="173"/>
      <c r="D45" s="170"/>
      <c r="E45" s="170"/>
      <c r="F45" s="171"/>
      <c r="G45" s="172"/>
    </row>
    <row r="46" spans="1:7" ht="15" customHeight="1">
      <c r="A46" s="170"/>
      <c r="B46" s="173"/>
      <c r="C46" s="173"/>
      <c r="D46" s="170"/>
      <c r="E46" s="170"/>
      <c r="F46" s="171"/>
      <c r="G46" s="172"/>
    </row>
    <row r="47" spans="1:7" ht="15" customHeight="1">
      <c r="A47" s="170"/>
      <c r="B47" s="173"/>
      <c r="C47" s="173"/>
      <c r="D47" s="170"/>
      <c r="E47" s="170"/>
      <c r="F47" s="171"/>
      <c r="G47" s="172"/>
    </row>
    <row r="48" spans="1:7" ht="15" customHeight="1">
      <c r="A48" s="170"/>
      <c r="B48" s="173"/>
      <c r="C48" s="173"/>
      <c r="D48" s="170"/>
      <c r="E48" s="170"/>
      <c r="F48" s="171"/>
      <c r="G48" s="172"/>
    </row>
    <row r="49" spans="1:7" ht="15" customHeight="1">
      <c r="A49" s="170"/>
      <c r="B49" s="173"/>
      <c r="C49" s="173"/>
      <c r="D49" s="170"/>
      <c r="E49" s="170"/>
      <c r="F49" s="171"/>
      <c r="G49" s="172"/>
    </row>
    <row r="50" spans="1:8" ht="18.75" customHeight="1" thickBot="1">
      <c r="A50" s="99"/>
      <c r="D50" s="180"/>
      <c r="E50" s="180"/>
      <c r="F50" s="181" t="s">
        <v>28</v>
      </c>
      <c r="G50" s="182">
        <f>SUM(G9:G49)</f>
        <v>1891.3999999999999</v>
      </c>
      <c r="H50" s="183"/>
    </row>
    <row r="51" spans="1:8" ht="18.75" customHeight="1">
      <c r="A51" s="99"/>
      <c r="D51" s="180"/>
      <c r="E51" s="180"/>
      <c r="F51" s="181"/>
      <c r="G51" s="184"/>
      <c r="H51" s="183"/>
    </row>
  </sheetData>
  <sheetProtection/>
  <mergeCells count="5">
    <mergeCell ref="E1:G1"/>
    <mergeCell ref="E2:G2"/>
    <mergeCell ref="E3:G3"/>
    <mergeCell ref="E4:G4"/>
    <mergeCell ref="E5:G5"/>
  </mergeCells>
  <printOptions/>
  <pageMargins left="0.58" right="0.3" top="0.5" bottom="0" header="0.25" footer="0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25">
      <selection activeCell="F40" sqref="F40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1017</v>
      </c>
      <c r="E1" s="406"/>
      <c r="F1" s="407"/>
      <c r="G1" s="74"/>
    </row>
    <row r="2" spans="3:7" ht="12.75" customHeight="1">
      <c r="C2" s="60"/>
      <c r="D2" s="404" t="s">
        <v>1018</v>
      </c>
      <c r="E2" s="405"/>
      <c r="F2" s="405"/>
      <c r="G2" s="74"/>
    </row>
    <row r="3" spans="3:7" ht="12.75" customHeight="1">
      <c r="C3" s="60"/>
      <c r="D3" s="404" t="s">
        <v>1019</v>
      </c>
      <c r="E3" s="404"/>
      <c r="F3" s="404"/>
      <c r="G3" s="74"/>
    </row>
    <row r="4" spans="3:7" ht="12.75" customHeight="1">
      <c r="C4" s="60"/>
      <c r="D4" s="404" t="s">
        <v>438</v>
      </c>
      <c r="E4" s="405"/>
      <c r="F4" s="405"/>
      <c r="G4" s="74"/>
    </row>
    <row r="5" spans="3:7" ht="12.75" customHeight="1">
      <c r="C5" s="60"/>
      <c r="D5" s="87"/>
      <c r="E5" s="104"/>
      <c r="F5" s="104"/>
      <c r="G5" s="74"/>
    </row>
    <row r="6" ht="13.5" thickBot="1"/>
    <row r="7" spans="1:6" ht="13.5" thickBot="1">
      <c r="A7" s="5" t="s">
        <v>0</v>
      </c>
      <c r="B7" s="105" t="s">
        <v>53</v>
      </c>
      <c r="C7" s="5" t="s">
        <v>2</v>
      </c>
      <c r="D7" s="6" t="s">
        <v>3</v>
      </c>
      <c r="E7" s="6" t="s">
        <v>54</v>
      </c>
      <c r="F7" s="7" t="s">
        <v>5</v>
      </c>
    </row>
    <row r="8" spans="1:6" ht="15" customHeight="1">
      <c r="A8" s="185">
        <v>1</v>
      </c>
      <c r="B8" s="14" t="s">
        <v>1020</v>
      </c>
      <c r="C8" s="22">
        <v>100</v>
      </c>
      <c r="D8" s="22" t="s">
        <v>203</v>
      </c>
      <c r="E8" s="17">
        <v>0.08</v>
      </c>
      <c r="F8" s="58">
        <f>+E8*C8</f>
        <v>8</v>
      </c>
    </row>
    <row r="9" spans="1:6" ht="15" customHeight="1">
      <c r="A9" s="185">
        <v>2</v>
      </c>
      <c r="B9" s="14" t="s">
        <v>1021</v>
      </c>
      <c r="C9" s="22">
        <v>100</v>
      </c>
      <c r="D9" s="22" t="s">
        <v>203</v>
      </c>
      <c r="E9" s="17">
        <v>0.08</v>
      </c>
      <c r="F9" s="58">
        <f aca="true" t="shared" si="0" ref="F9:F51">+E9*C9</f>
        <v>8</v>
      </c>
    </row>
    <row r="10" spans="1:6" ht="15" customHeight="1">
      <c r="A10" s="185">
        <v>3</v>
      </c>
      <c r="B10" s="14" t="s">
        <v>1022</v>
      </c>
      <c r="C10" s="22">
        <v>100</v>
      </c>
      <c r="D10" s="22" t="s">
        <v>203</v>
      </c>
      <c r="E10" s="17">
        <v>0.08</v>
      </c>
      <c r="F10" s="58">
        <f t="shared" si="0"/>
        <v>8</v>
      </c>
    </row>
    <row r="11" spans="1:6" ht="15" customHeight="1">
      <c r="A11" s="185">
        <v>4</v>
      </c>
      <c r="B11" s="14" t="s">
        <v>1023</v>
      </c>
      <c r="C11" s="22">
        <v>100</v>
      </c>
      <c r="D11" s="22" t="s">
        <v>203</v>
      </c>
      <c r="E11" s="17">
        <v>0.08</v>
      </c>
      <c r="F11" s="58">
        <f t="shared" si="0"/>
        <v>8</v>
      </c>
    </row>
    <row r="12" spans="1:6" ht="15" customHeight="1">
      <c r="A12" s="185">
        <v>5</v>
      </c>
      <c r="B12" s="14" t="s">
        <v>1024</v>
      </c>
      <c r="C12" s="22">
        <v>100</v>
      </c>
      <c r="D12" s="22" t="s">
        <v>203</v>
      </c>
      <c r="E12" s="17">
        <v>0.08</v>
      </c>
      <c r="F12" s="58">
        <f t="shared" si="0"/>
        <v>8</v>
      </c>
    </row>
    <row r="13" spans="1:6" ht="15" customHeight="1">
      <c r="A13" s="185">
        <v>6</v>
      </c>
      <c r="B13" s="14" t="s">
        <v>1025</v>
      </c>
      <c r="C13" s="22">
        <v>100</v>
      </c>
      <c r="D13" s="22" t="s">
        <v>203</v>
      </c>
      <c r="E13" s="17">
        <v>0.08</v>
      </c>
      <c r="F13" s="58">
        <f t="shared" si="0"/>
        <v>8</v>
      </c>
    </row>
    <row r="14" spans="1:6" ht="15" customHeight="1">
      <c r="A14" s="185">
        <v>7</v>
      </c>
      <c r="B14" s="14" t="s">
        <v>1026</v>
      </c>
      <c r="C14" s="22">
        <v>100</v>
      </c>
      <c r="D14" s="22" t="s">
        <v>203</v>
      </c>
      <c r="E14" s="17">
        <v>0.08</v>
      </c>
      <c r="F14" s="58">
        <f t="shared" si="0"/>
        <v>8</v>
      </c>
    </row>
    <row r="15" spans="1:6" ht="15" customHeight="1">
      <c r="A15" s="185">
        <v>8</v>
      </c>
      <c r="B15" s="14" t="s">
        <v>1027</v>
      </c>
      <c r="C15" s="22">
        <v>100</v>
      </c>
      <c r="D15" s="22" t="s">
        <v>203</v>
      </c>
      <c r="E15" s="17">
        <v>0.08</v>
      </c>
      <c r="F15" s="58">
        <f t="shared" si="0"/>
        <v>8</v>
      </c>
    </row>
    <row r="16" spans="1:6" ht="15" customHeight="1">
      <c r="A16" s="185">
        <v>9</v>
      </c>
      <c r="B16" s="14" t="s">
        <v>1029</v>
      </c>
      <c r="C16" s="22">
        <v>100</v>
      </c>
      <c r="D16" s="22" t="s">
        <v>203</v>
      </c>
      <c r="E16" s="17">
        <v>0.08</v>
      </c>
      <c r="F16" s="58">
        <f t="shared" si="0"/>
        <v>8</v>
      </c>
    </row>
    <row r="17" spans="1:6" ht="15" customHeight="1">
      <c r="A17" s="185">
        <v>10</v>
      </c>
      <c r="B17" s="14" t="s">
        <v>1030</v>
      </c>
      <c r="C17" s="22">
        <v>100</v>
      </c>
      <c r="D17" s="22" t="s">
        <v>203</v>
      </c>
      <c r="E17" s="17">
        <v>0.08</v>
      </c>
      <c r="F17" s="58">
        <f t="shared" si="0"/>
        <v>8</v>
      </c>
    </row>
    <row r="18" spans="1:6" ht="15" customHeight="1">
      <c r="A18" s="185">
        <v>11</v>
      </c>
      <c r="B18" s="14" t="s">
        <v>1031</v>
      </c>
      <c r="C18" s="22">
        <v>100</v>
      </c>
      <c r="D18" s="22" t="s">
        <v>203</v>
      </c>
      <c r="E18" s="17">
        <v>0.08</v>
      </c>
      <c r="F18" s="58">
        <f t="shared" si="0"/>
        <v>8</v>
      </c>
    </row>
    <row r="19" spans="1:6" ht="15" customHeight="1">
      <c r="A19" s="185">
        <v>12</v>
      </c>
      <c r="B19" s="14" t="s">
        <v>1032</v>
      </c>
      <c r="C19" s="22">
        <v>100</v>
      </c>
      <c r="D19" s="22" t="s">
        <v>203</v>
      </c>
      <c r="E19" s="17">
        <v>0.08</v>
      </c>
      <c r="F19" s="58">
        <f t="shared" si="0"/>
        <v>8</v>
      </c>
    </row>
    <row r="20" spans="1:6" ht="15" customHeight="1">
      <c r="A20" s="185">
        <v>13</v>
      </c>
      <c r="B20" s="14" t="s">
        <v>1033</v>
      </c>
      <c r="C20" s="22">
        <v>100</v>
      </c>
      <c r="D20" s="22" t="s">
        <v>203</v>
      </c>
      <c r="E20" s="17">
        <v>0.08</v>
      </c>
      <c r="F20" s="58">
        <f t="shared" si="0"/>
        <v>8</v>
      </c>
    </row>
    <row r="21" spans="1:6" ht="15" customHeight="1">
      <c r="A21" s="185">
        <v>14</v>
      </c>
      <c r="B21" s="14" t="s">
        <v>1028</v>
      </c>
      <c r="C21" s="22">
        <v>100</v>
      </c>
      <c r="D21" s="22" t="s">
        <v>203</v>
      </c>
      <c r="E21" s="17">
        <v>0.08</v>
      </c>
      <c r="F21" s="58">
        <f t="shared" si="0"/>
        <v>8</v>
      </c>
    </row>
    <row r="22" spans="1:6" ht="15" customHeight="1">
      <c r="A22" s="185">
        <v>15</v>
      </c>
      <c r="B22" s="14" t="s">
        <v>1034</v>
      </c>
      <c r="C22" s="22">
        <v>100</v>
      </c>
      <c r="D22" s="22" t="s">
        <v>203</v>
      </c>
      <c r="E22" s="17">
        <v>0.08</v>
      </c>
      <c r="F22" s="58">
        <f t="shared" si="0"/>
        <v>8</v>
      </c>
    </row>
    <row r="23" spans="1:6" ht="15" customHeight="1">
      <c r="A23" s="185">
        <v>16</v>
      </c>
      <c r="B23" s="14" t="s">
        <v>1035</v>
      </c>
      <c r="C23" s="22">
        <v>100</v>
      </c>
      <c r="D23" s="22" t="s">
        <v>203</v>
      </c>
      <c r="E23" s="17">
        <v>0.08</v>
      </c>
      <c r="F23" s="58">
        <f t="shared" si="0"/>
        <v>8</v>
      </c>
    </row>
    <row r="24" spans="1:6" ht="15" customHeight="1">
      <c r="A24" s="185">
        <v>17</v>
      </c>
      <c r="B24" s="14" t="s">
        <v>1036</v>
      </c>
      <c r="C24" s="22">
        <v>100</v>
      </c>
      <c r="D24" s="22" t="s">
        <v>203</v>
      </c>
      <c r="E24" s="17">
        <v>0.08</v>
      </c>
      <c r="F24" s="58">
        <f t="shared" si="0"/>
        <v>8</v>
      </c>
    </row>
    <row r="25" spans="1:6" ht="15" customHeight="1">
      <c r="A25" s="185">
        <v>18</v>
      </c>
      <c r="B25" s="14" t="s">
        <v>1037</v>
      </c>
      <c r="C25" s="22">
        <v>100</v>
      </c>
      <c r="D25" s="22" t="s">
        <v>203</v>
      </c>
      <c r="E25" s="17">
        <v>0.08</v>
      </c>
      <c r="F25" s="58">
        <f t="shared" si="0"/>
        <v>8</v>
      </c>
    </row>
    <row r="26" spans="1:6" ht="15" customHeight="1">
      <c r="A26" s="185">
        <v>19</v>
      </c>
      <c r="B26" s="14" t="s">
        <v>1038</v>
      </c>
      <c r="C26" s="22">
        <v>100</v>
      </c>
      <c r="D26" s="22" t="s">
        <v>203</v>
      </c>
      <c r="E26" s="17">
        <v>0.08</v>
      </c>
      <c r="F26" s="58">
        <f t="shared" si="0"/>
        <v>8</v>
      </c>
    </row>
    <row r="27" spans="1:6" ht="15" customHeight="1">
      <c r="A27" s="185">
        <v>20</v>
      </c>
      <c r="B27" s="14" t="s">
        <v>1039</v>
      </c>
      <c r="C27" s="22">
        <v>100</v>
      </c>
      <c r="D27" s="22" t="s">
        <v>203</v>
      </c>
      <c r="E27" s="17">
        <v>0.08</v>
      </c>
      <c r="F27" s="58">
        <f t="shared" si="0"/>
        <v>8</v>
      </c>
    </row>
    <row r="28" spans="1:6" ht="15" customHeight="1">
      <c r="A28" s="185">
        <v>21</v>
      </c>
      <c r="B28" s="21" t="s">
        <v>1040</v>
      </c>
      <c r="C28" s="22">
        <v>100</v>
      </c>
      <c r="D28" s="22" t="s">
        <v>203</v>
      </c>
      <c r="E28" s="17">
        <v>1.1</v>
      </c>
      <c r="F28" s="58">
        <f t="shared" si="0"/>
        <v>110.00000000000001</v>
      </c>
    </row>
    <row r="29" spans="1:6" ht="15" customHeight="1">
      <c r="A29" s="185">
        <v>22</v>
      </c>
      <c r="B29" s="21" t="s">
        <v>1041</v>
      </c>
      <c r="C29" s="22">
        <v>100</v>
      </c>
      <c r="D29" s="22" t="s">
        <v>203</v>
      </c>
      <c r="E29" s="17">
        <v>0.25</v>
      </c>
      <c r="F29" s="58">
        <f t="shared" si="0"/>
        <v>25</v>
      </c>
    </row>
    <row r="30" spans="1:6" ht="15" customHeight="1">
      <c r="A30" s="185">
        <v>23</v>
      </c>
      <c r="B30" s="21" t="s">
        <v>1042</v>
      </c>
      <c r="C30" s="22">
        <v>100</v>
      </c>
      <c r="D30" s="22" t="s">
        <v>203</v>
      </c>
      <c r="E30" s="17">
        <v>0.25</v>
      </c>
      <c r="F30" s="58">
        <f t="shared" si="0"/>
        <v>25</v>
      </c>
    </row>
    <row r="31" spans="1:6" ht="15" customHeight="1">
      <c r="A31" s="185">
        <v>24</v>
      </c>
      <c r="B31" s="21" t="s">
        <v>1043</v>
      </c>
      <c r="C31" s="22">
        <v>100</v>
      </c>
      <c r="D31" s="22" t="s">
        <v>203</v>
      </c>
      <c r="E31" s="17">
        <v>0.25</v>
      </c>
      <c r="F31" s="58">
        <f t="shared" si="0"/>
        <v>25</v>
      </c>
    </row>
    <row r="32" spans="1:6" ht="15" customHeight="1">
      <c r="A32" s="185">
        <v>25</v>
      </c>
      <c r="B32" s="21" t="s">
        <v>1044</v>
      </c>
      <c r="C32" s="22">
        <v>100</v>
      </c>
      <c r="D32" s="22" t="s">
        <v>203</v>
      </c>
      <c r="E32" s="17">
        <v>0.25</v>
      </c>
      <c r="F32" s="58">
        <f t="shared" si="0"/>
        <v>25</v>
      </c>
    </row>
    <row r="33" spans="1:6" ht="15" customHeight="1">
      <c r="A33" s="185">
        <v>26</v>
      </c>
      <c r="B33" s="21" t="s">
        <v>1045</v>
      </c>
      <c r="C33" s="22">
        <v>100</v>
      </c>
      <c r="D33" s="22" t="s">
        <v>203</v>
      </c>
      <c r="E33" s="17">
        <v>1.2</v>
      </c>
      <c r="F33" s="58">
        <f t="shared" si="0"/>
        <v>120</v>
      </c>
    </row>
    <row r="34" spans="1:6" ht="15" customHeight="1">
      <c r="A34" s="185">
        <v>27</v>
      </c>
      <c r="B34" s="21" t="s">
        <v>1046</v>
      </c>
      <c r="C34" s="22">
        <v>100</v>
      </c>
      <c r="D34" s="22" t="s">
        <v>203</v>
      </c>
      <c r="E34" s="17">
        <v>0.08</v>
      </c>
      <c r="F34" s="58">
        <f t="shared" si="0"/>
        <v>8</v>
      </c>
    </row>
    <row r="35" spans="1:6" ht="15" customHeight="1">
      <c r="A35" s="185">
        <v>28</v>
      </c>
      <c r="B35" s="21" t="s">
        <v>1047</v>
      </c>
      <c r="C35" s="22">
        <v>100</v>
      </c>
      <c r="D35" s="22" t="s">
        <v>203</v>
      </c>
      <c r="E35" s="17">
        <v>0.08</v>
      </c>
      <c r="F35" s="58">
        <f t="shared" si="0"/>
        <v>8</v>
      </c>
    </row>
    <row r="36" spans="1:6" ht="15" customHeight="1">
      <c r="A36" s="111">
        <v>29</v>
      </c>
      <c r="B36" s="21" t="s">
        <v>1048</v>
      </c>
      <c r="C36" s="111">
        <v>100</v>
      </c>
      <c r="D36" s="111" t="s">
        <v>203</v>
      </c>
      <c r="E36" s="186">
        <v>0.6</v>
      </c>
      <c r="F36" s="113">
        <f t="shared" si="0"/>
        <v>60</v>
      </c>
    </row>
    <row r="37" spans="1:6" ht="15" customHeight="1">
      <c r="A37" s="111">
        <v>30</v>
      </c>
      <c r="B37" s="21" t="s">
        <v>1051</v>
      </c>
      <c r="C37" s="111">
        <v>100</v>
      </c>
      <c r="D37" s="111" t="s">
        <v>203</v>
      </c>
      <c r="E37" s="186">
        <v>0.2</v>
      </c>
      <c r="F37" s="124">
        <f t="shared" si="0"/>
        <v>20</v>
      </c>
    </row>
    <row r="38" spans="1:6" ht="15" customHeight="1">
      <c r="A38" s="341" t="s">
        <v>423</v>
      </c>
      <c r="B38" s="21" t="s">
        <v>1052</v>
      </c>
      <c r="C38" s="111">
        <v>100</v>
      </c>
      <c r="D38" s="111" t="s">
        <v>203</v>
      </c>
      <c r="E38" s="186">
        <v>0.2</v>
      </c>
      <c r="F38" s="124">
        <f t="shared" si="0"/>
        <v>20</v>
      </c>
    </row>
    <row r="39" spans="1:6" ht="15" customHeight="1">
      <c r="A39" s="341" t="s">
        <v>424</v>
      </c>
      <c r="B39" s="21" t="s">
        <v>1053</v>
      </c>
      <c r="C39" s="111">
        <v>100</v>
      </c>
      <c r="D39" s="111" t="s">
        <v>203</v>
      </c>
      <c r="E39" s="186">
        <v>0.2</v>
      </c>
      <c r="F39" s="124">
        <f t="shared" si="0"/>
        <v>20</v>
      </c>
    </row>
    <row r="40" spans="1:6" ht="15" customHeight="1">
      <c r="A40" s="341" t="s">
        <v>425</v>
      </c>
      <c r="B40" s="21" t="s">
        <v>1049</v>
      </c>
      <c r="C40" s="111">
        <v>100</v>
      </c>
      <c r="D40" s="111" t="s">
        <v>203</v>
      </c>
      <c r="E40" s="186">
        <v>0.2</v>
      </c>
      <c r="F40" s="124">
        <f t="shared" si="0"/>
        <v>20</v>
      </c>
    </row>
    <row r="41" spans="1:6" ht="15" customHeight="1">
      <c r="A41" s="341" t="s">
        <v>426</v>
      </c>
      <c r="B41" s="21" t="s">
        <v>1050</v>
      </c>
      <c r="C41" s="111">
        <v>100</v>
      </c>
      <c r="D41" s="111" t="s">
        <v>203</v>
      </c>
      <c r="E41" s="186">
        <v>0.3</v>
      </c>
      <c r="F41" s="124">
        <f t="shared" si="0"/>
        <v>30</v>
      </c>
    </row>
    <row r="42" spans="1:6" ht="15" customHeight="1">
      <c r="A42" s="341" t="s">
        <v>427</v>
      </c>
      <c r="B42" s="21" t="s">
        <v>1054</v>
      </c>
      <c r="C42" s="111">
        <v>100</v>
      </c>
      <c r="D42" s="111" t="s">
        <v>203</v>
      </c>
      <c r="E42" s="186">
        <v>0.3</v>
      </c>
      <c r="F42" s="124">
        <f t="shared" si="0"/>
        <v>30</v>
      </c>
    </row>
    <row r="43" spans="1:6" ht="15" customHeight="1">
      <c r="A43" s="341" t="s">
        <v>428</v>
      </c>
      <c r="B43" s="21" t="s">
        <v>1055</v>
      </c>
      <c r="C43" s="111">
        <v>100</v>
      </c>
      <c r="D43" s="111" t="s">
        <v>203</v>
      </c>
      <c r="E43" s="186">
        <v>0.3</v>
      </c>
      <c r="F43" s="124">
        <f t="shared" si="0"/>
        <v>30</v>
      </c>
    </row>
    <row r="44" spans="1:6" ht="15" customHeight="1">
      <c r="A44" s="341" t="s">
        <v>429</v>
      </c>
      <c r="B44" s="21" t="s">
        <v>1056</v>
      </c>
      <c r="C44" s="111">
        <v>100</v>
      </c>
      <c r="D44" s="111" t="s">
        <v>203</v>
      </c>
      <c r="E44" s="186">
        <v>0.6</v>
      </c>
      <c r="F44" s="124">
        <f t="shared" si="0"/>
        <v>60</v>
      </c>
    </row>
    <row r="45" spans="1:6" ht="15" customHeight="1">
      <c r="A45" s="341" t="s">
        <v>430</v>
      </c>
      <c r="B45" s="21" t="s">
        <v>1057</v>
      </c>
      <c r="C45" s="111">
        <v>100</v>
      </c>
      <c r="D45" s="111" t="s">
        <v>203</v>
      </c>
      <c r="E45" s="186">
        <v>0.6</v>
      </c>
      <c r="F45" s="124">
        <f t="shared" si="0"/>
        <v>60</v>
      </c>
    </row>
    <row r="46" spans="1:6" ht="15" customHeight="1">
      <c r="A46" s="341" t="s">
        <v>431</v>
      </c>
      <c r="B46" s="21" t="s">
        <v>1058</v>
      </c>
      <c r="C46" s="111">
        <v>100</v>
      </c>
      <c r="D46" s="111" t="s">
        <v>203</v>
      </c>
      <c r="E46" s="186">
        <v>0.6</v>
      </c>
      <c r="F46" s="124">
        <f t="shared" si="0"/>
        <v>60</v>
      </c>
    </row>
    <row r="47" spans="1:6" ht="15" customHeight="1">
      <c r="A47" s="341" t="s">
        <v>432</v>
      </c>
      <c r="B47" s="21" t="s">
        <v>1055</v>
      </c>
      <c r="C47" s="111">
        <v>100</v>
      </c>
      <c r="D47" s="111" t="s">
        <v>203</v>
      </c>
      <c r="E47" s="186">
        <v>0.3</v>
      </c>
      <c r="F47" s="124">
        <f t="shared" si="0"/>
        <v>30</v>
      </c>
    </row>
    <row r="48" spans="1:6" ht="15" customHeight="1">
      <c r="A48" s="341" t="s">
        <v>433</v>
      </c>
      <c r="B48" s="21" t="s">
        <v>1059</v>
      </c>
      <c r="C48" s="111">
        <v>100</v>
      </c>
      <c r="D48" s="111" t="s">
        <v>203</v>
      </c>
      <c r="E48" s="186">
        <v>2.5</v>
      </c>
      <c r="F48" s="124">
        <f t="shared" si="0"/>
        <v>250</v>
      </c>
    </row>
    <row r="49" spans="1:6" ht="15" customHeight="1">
      <c r="A49" s="111">
        <v>42</v>
      </c>
      <c r="B49" s="21" t="s">
        <v>1060</v>
      </c>
      <c r="C49" s="111">
        <v>100</v>
      </c>
      <c r="D49" s="111" t="s">
        <v>203</v>
      </c>
      <c r="E49" s="186">
        <v>0.6</v>
      </c>
      <c r="F49" s="124">
        <f t="shared" si="0"/>
        <v>60</v>
      </c>
    </row>
    <row r="50" spans="1:6" ht="15" customHeight="1">
      <c r="A50" s="111">
        <v>43</v>
      </c>
      <c r="B50" s="21" t="s">
        <v>1061</v>
      </c>
      <c r="C50" s="111">
        <v>100</v>
      </c>
      <c r="D50" s="111" t="s">
        <v>203</v>
      </c>
      <c r="E50" s="186">
        <v>0.6</v>
      </c>
      <c r="F50" s="124">
        <f t="shared" si="0"/>
        <v>60</v>
      </c>
    </row>
    <row r="51" spans="1:6" ht="15" customHeight="1">
      <c r="A51" s="111">
        <v>44</v>
      </c>
      <c r="B51" s="14" t="s">
        <v>1062</v>
      </c>
      <c r="C51" s="111">
        <v>100</v>
      </c>
      <c r="D51" s="111" t="s">
        <v>203</v>
      </c>
      <c r="E51" s="186">
        <v>0.6</v>
      </c>
      <c r="F51" s="124">
        <f t="shared" si="0"/>
        <v>60</v>
      </c>
    </row>
    <row r="52" spans="1:7" ht="18.75" customHeight="1" thickBot="1">
      <c r="A52" s="100"/>
      <c r="B52" s="342" t="s">
        <v>1090</v>
      </c>
      <c r="C52" s="68"/>
      <c r="D52" s="68"/>
      <c r="E52" s="114" t="s">
        <v>28</v>
      </c>
      <c r="F52" s="154">
        <f>SUM(F8:F51)</f>
        <v>1376</v>
      </c>
      <c r="G52" s="116"/>
    </row>
    <row r="53" spans="1:7" ht="18.75" customHeight="1">
      <c r="A53" s="100"/>
      <c r="C53" s="340"/>
      <c r="D53" s="340"/>
      <c r="E53" s="114"/>
      <c r="F53" s="126"/>
      <c r="G53" s="116"/>
    </row>
    <row r="54" spans="1:7" ht="18.75" customHeight="1">
      <c r="A54" s="100"/>
      <c r="C54" s="340"/>
      <c r="D54" s="340"/>
      <c r="E54" s="114"/>
      <c r="F54" s="126"/>
      <c r="G54" s="116"/>
    </row>
    <row r="55" spans="1:7" ht="18.75" customHeight="1">
      <c r="A55" s="100"/>
      <c r="C55" s="340"/>
      <c r="D55" s="340"/>
      <c r="E55" s="114"/>
      <c r="F55" s="126"/>
      <c r="G55" s="116"/>
    </row>
    <row r="56" spans="1:7" ht="18.75" customHeight="1" thickBot="1">
      <c r="A56" s="100"/>
      <c r="C56" s="68"/>
      <c r="D56" s="68"/>
      <c r="E56" s="114"/>
      <c r="F56" s="126"/>
      <c r="G56" s="116"/>
    </row>
    <row r="57" spans="1:6" ht="13.5" thickBot="1">
      <c r="A57" s="5" t="s">
        <v>0</v>
      </c>
      <c r="B57" s="105" t="s">
        <v>53</v>
      </c>
      <c r="C57" s="5" t="s">
        <v>2</v>
      </c>
      <c r="D57" s="6" t="s">
        <v>3</v>
      </c>
      <c r="E57" s="6" t="s">
        <v>54</v>
      </c>
      <c r="F57" s="7" t="s">
        <v>5</v>
      </c>
    </row>
    <row r="58" spans="1:6" ht="15">
      <c r="A58" s="106"/>
      <c r="B58" s="118" t="s">
        <v>89</v>
      </c>
      <c r="C58" s="108"/>
      <c r="D58" s="108"/>
      <c r="E58" s="109"/>
      <c r="F58" s="127">
        <f>+F52</f>
        <v>1376</v>
      </c>
    </row>
    <row r="59" spans="1:6" ht="15">
      <c r="A59" s="111"/>
      <c r="B59" s="21"/>
      <c r="C59" s="111"/>
      <c r="D59" s="111"/>
      <c r="E59" s="112"/>
      <c r="F59" s="124"/>
    </row>
    <row r="60" spans="1:6" ht="15">
      <c r="A60" s="111">
        <v>45</v>
      </c>
      <c r="B60" s="21" t="s">
        <v>1063</v>
      </c>
      <c r="C60" s="111">
        <v>100</v>
      </c>
      <c r="D60" s="111" t="s">
        <v>203</v>
      </c>
      <c r="E60" s="186">
        <v>0.6</v>
      </c>
      <c r="F60" s="124">
        <f aca="true" t="shared" si="1" ref="F60:F89">+E60*C60</f>
        <v>60</v>
      </c>
    </row>
    <row r="61" spans="1:6" ht="15">
      <c r="A61" s="111">
        <v>46</v>
      </c>
      <c r="B61" s="21" t="s">
        <v>1064</v>
      </c>
      <c r="C61" s="111">
        <v>100</v>
      </c>
      <c r="D61" s="111" t="s">
        <v>203</v>
      </c>
      <c r="E61" s="186">
        <v>0.6</v>
      </c>
      <c r="F61" s="124">
        <f t="shared" si="1"/>
        <v>60</v>
      </c>
    </row>
    <row r="62" spans="1:6" ht="15">
      <c r="A62" s="111">
        <v>47</v>
      </c>
      <c r="B62" s="21" t="s">
        <v>1065</v>
      </c>
      <c r="C62" s="111">
        <v>100</v>
      </c>
      <c r="D62" s="111" t="s">
        <v>203</v>
      </c>
      <c r="E62" s="186">
        <v>0.6</v>
      </c>
      <c r="F62" s="124">
        <f t="shared" si="1"/>
        <v>60</v>
      </c>
    </row>
    <row r="63" spans="1:6" ht="15">
      <c r="A63" s="111">
        <v>48</v>
      </c>
      <c r="B63" s="21" t="s">
        <v>1066</v>
      </c>
      <c r="C63" s="111">
        <v>100</v>
      </c>
      <c r="D63" s="111" t="s">
        <v>203</v>
      </c>
      <c r="E63" s="186">
        <v>0.6</v>
      </c>
      <c r="F63" s="124">
        <f t="shared" si="1"/>
        <v>60</v>
      </c>
    </row>
    <row r="64" spans="1:6" ht="15">
      <c r="A64" s="111">
        <v>49</v>
      </c>
      <c r="B64" s="21" t="s">
        <v>1067</v>
      </c>
      <c r="C64" s="111">
        <v>100</v>
      </c>
      <c r="D64" s="111" t="s">
        <v>203</v>
      </c>
      <c r="E64" s="186">
        <v>0.6</v>
      </c>
      <c r="F64" s="124">
        <f t="shared" si="1"/>
        <v>60</v>
      </c>
    </row>
    <row r="65" spans="1:6" ht="15">
      <c r="A65" s="111">
        <v>50</v>
      </c>
      <c r="B65" s="21" t="s">
        <v>1068</v>
      </c>
      <c r="C65" s="111">
        <v>100</v>
      </c>
      <c r="D65" s="111" t="s">
        <v>203</v>
      </c>
      <c r="E65" s="186">
        <v>0.2</v>
      </c>
      <c r="F65" s="124">
        <f t="shared" si="1"/>
        <v>20</v>
      </c>
    </row>
    <row r="66" spans="1:6" ht="15">
      <c r="A66" s="111">
        <v>51</v>
      </c>
      <c r="B66" s="21" t="s">
        <v>1069</v>
      </c>
      <c r="C66" s="111">
        <v>100</v>
      </c>
      <c r="D66" s="111" t="s">
        <v>203</v>
      </c>
      <c r="E66" s="186">
        <v>0.2</v>
      </c>
      <c r="F66" s="124">
        <f t="shared" si="1"/>
        <v>20</v>
      </c>
    </row>
    <row r="67" spans="1:6" ht="15">
      <c r="A67" s="111">
        <v>52</v>
      </c>
      <c r="B67" s="21" t="s">
        <v>1070</v>
      </c>
      <c r="C67" s="111">
        <v>100</v>
      </c>
      <c r="D67" s="111" t="s">
        <v>203</v>
      </c>
      <c r="E67" s="186">
        <v>0.25</v>
      </c>
      <c r="F67" s="124">
        <f t="shared" si="1"/>
        <v>25</v>
      </c>
    </row>
    <row r="68" spans="1:6" ht="15">
      <c r="A68" s="111">
        <v>53</v>
      </c>
      <c r="B68" s="21" t="s">
        <v>1071</v>
      </c>
      <c r="C68" s="111">
        <v>100</v>
      </c>
      <c r="D68" s="111" t="s">
        <v>203</v>
      </c>
      <c r="E68" s="186">
        <v>0.25</v>
      </c>
      <c r="F68" s="124">
        <f t="shared" si="1"/>
        <v>25</v>
      </c>
    </row>
    <row r="69" spans="1:6" ht="15">
      <c r="A69" s="111">
        <v>54</v>
      </c>
      <c r="B69" s="21" t="s">
        <v>1072</v>
      </c>
      <c r="C69" s="111">
        <v>100</v>
      </c>
      <c r="D69" s="111" t="s">
        <v>203</v>
      </c>
      <c r="E69" s="186">
        <v>0.25</v>
      </c>
      <c r="F69" s="124">
        <f t="shared" si="1"/>
        <v>25</v>
      </c>
    </row>
    <row r="70" spans="1:6" ht="15">
      <c r="A70" s="111">
        <v>55</v>
      </c>
      <c r="B70" s="21" t="s">
        <v>1073</v>
      </c>
      <c r="C70" s="111">
        <v>100</v>
      </c>
      <c r="D70" s="111" t="s">
        <v>203</v>
      </c>
      <c r="E70" s="186">
        <v>1.6</v>
      </c>
      <c r="F70" s="124">
        <f t="shared" si="1"/>
        <v>160</v>
      </c>
    </row>
    <row r="71" spans="1:6" ht="15">
      <c r="A71" s="111">
        <v>56</v>
      </c>
      <c r="B71" s="21" t="s">
        <v>1074</v>
      </c>
      <c r="C71" s="111">
        <v>100</v>
      </c>
      <c r="D71" s="111" t="s">
        <v>203</v>
      </c>
      <c r="E71" s="186">
        <v>3.8</v>
      </c>
      <c r="F71" s="124">
        <f t="shared" si="1"/>
        <v>380</v>
      </c>
    </row>
    <row r="72" spans="1:6" ht="15">
      <c r="A72" s="111">
        <v>57</v>
      </c>
      <c r="B72" s="21" t="s">
        <v>1075</v>
      </c>
      <c r="C72" s="111">
        <v>100</v>
      </c>
      <c r="D72" s="111" t="s">
        <v>203</v>
      </c>
      <c r="E72" s="186">
        <v>0.4</v>
      </c>
      <c r="F72" s="124">
        <f t="shared" si="1"/>
        <v>40</v>
      </c>
    </row>
    <row r="73" spans="1:6" ht="15">
      <c r="A73" s="111">
        <v>58</v>
      </c>
      <c r="B73" s="21" t="s">
        <v>230</v>
      </c>
      <c r="C73" s="111">
        <v>100</v>
      </c>
      <c r="D73" s="111" t="s">
        <v>203</v>
      </c>
      <c r="E73" s="186">
        <v>0.4</v>
      </c>
      <c r="F73" s="124">
        <f t="shared" si="1"/>
        <v>40</v>
      </c>
    </row>
    <row r="74" spans="1:6" ht="15">
      <c r="A74" s="111">
        <v>59</v>
      </c>
      <c r="B74" s="21" t="s">
        <v>1076</v>
      </c>
      <c r="C74" s="111">
        <v>100</v>
      </c>
      <c r="D74" s="111" t="s">
        <v>203</v>
      </c>
      <c r="E74" s="186">
        <v>0.4</v>
      </c>
      <c r="F74" s="124">
        <f t="shared" si="1"/>
        <v>40</v>
      </c>
    </row>
    <row r="75" spans="1:6" ht="15">
      <c r="A75" s="111">
        <v>60</v>
      </c>
      <c r="B75" s="21" t="s">
        <v>220</v>
      </c>
      <c r="C75" s="111">
        <v>100</v>
      </c>
      <c r="D75" s="111" t="s">
        <v>203</v>
      </c>
      <c r="E75" s="186">
        <v>2.4</v>
      </c>
      <c r="F75" s="124">
        <f t="shared" si="1"/>
        <v>240</v>
      </c>
    </row>
    <row r="76" spans="1:6" ht="15">
      <c r="A76" s="111">
        <v>61</v>
      </c>
      <c r="B76" s="21" t="s">
        <v>1077</v>
      </c>
      <c r="C76" s="111">
        <v>100</v>
      </c>
      <c r="D76" s="111" t="s">
        <v>203</v>
      </c>
      <c r="E76" s="186">
        <v>0.4</v>
      </c>
      <c r="F76" s="124">
        <f t="shared" si="1"/>
        <v>40</v>
      </c>
    </row>
    <row r="77" spans="1:6" ht="15">
      <c r="A77" s="111">
        <v>62</v>
      </c>
      <c r="B77" s="21" t="s">
        <v>229</v>
      </c>
      <c r="C77" s="111">
        <v>100</v>
      </c>
      <c r="D77" s="111" t="s">
        <v>203</v>
      </c>
      <c r="E77" s="186">
        <v>0.3</v>
      </c>
      <c r="F77" s="124">
        <f t="shared" si="1"/>
        <v>30</v>
      </c>
    </row>
    <row r="78" spans="1:6" ht="15">
      <c r="A78" s="111">
        <v>63</v>
      </c>
      <c r="B78" s="21" t="s">
        <v>1078</v>
      </c>
      <c r="C78" s="111">
        <v>100</v>
      </c>
      <c r="D78" s="111" t="s">
        <v>203</v>
      </c>
      <c r="E78" s="186">
        <v>0.3</v>
      </c>
      <c r="F78" s="124">
        <f t="shared" si="1"/>
        <v>30</v>
      </c>
    </row>
    <row r="79" spans="1:6" ht="15">
      <c r="A79" s="111">
        <v>64</v>
      </c>
      <c r="B79" s="21" t="s">
        <v>1079</v>
      </c>
      <c r="C79" s="111">
        <v>100</v>
      </c>
      <c r="D79" s="111" t="s">
        <v>203</v>
      </c>
      <c r="E79" s="186">
        <v>0.3</v>
      </c>
      <c r="F79" s="124">
        <f t="shared" si="1"/>
        <v>30</v>
      </c>
    </row>
    <row r="80" spans="1:6" ht="15">
      <c r="A80" s="111">
        <v>65</v>
      </c>
      <c r="B80" s="21" t="s">
        <v>1080</v>
      </c>
      <c r="C80" s="111">
        <v>100</v>
      </c>
      <c r="D80" s="111" t="s">
        <v>203</v>
      </c>
      <c r="E80" s="186">
        <v>0.6</v>
      </c>
      <c r="F80" s="124">
        <f t="shared" si="1"/>
        <v>60</v>
      </c>
    </row>
    <row r="81" spans="1:6" ht="15">
      <c r="A81" s="111">
        <v>66</v>
      </c>
      <c r="B81" s="21" t="s">
        <v>1081</v>
      </c>
      <c r="C81" s="111">
        <v>100</v>
      </c>
      <c r="D81" s="111" t="s">
        <v>203</v>
      </c>
      <c r="E81" s="186">
        <v>0.5</v>
      </c>
      <c r="F81" s="124">
        <f t="shared" si="1"/>
        <v>50</v>
      </c>
    </row>
    <row r="82" spans="1:6" ht="15">
      <c r="A82" s="111">
        <v>67</v>
      </c>
      <c r="B82" s="21" t="s">
        <v>1082</v>
      </c>
      <c r="C82" s="111">
        <v>100</v>
      </c>
      <c r="D82" s="111" t="s">
        <v>203</v>
      </c>
      <c r="E82" s="186">
        <v>1.5</v>
      </c>
      <c r="F82" s="124">
        <f t="shared" si="1"/>
        <v>150</v>
      </c>
    </row>
    <row r="83" spans="1:6" ht="15">
      <c r="A83" s="111">
        <v>68</v>
      </c>
      <c r="B83" s="21" t="s">
        <v>1083</v>
      </c>
      <c r="C83" s="111">
        <v>100</v>
      </c>
      <c r="D83" s="111" t="s">
        <v>203</v>
      </c>
      <c r="E83" s="186">
        <v>1.2</v>
      </c>
      <c r="F83" s="124">
        <f t="shared" si="1"/>
        <v>120</v>
      </c>
    </row>
    <row r="84" spans="1:6" ht="15">
      <c r="A84" s="111">
        <v>69</v>
      </c>
      <c r="B84" s="21" t="s">
        <v>1085</v>
      </c>
      <c r="C84" s="111">
        <v>100</v>
      </c>
      <c r="D84" s="111" t="s">
        <v>203</v>
      </c>
      <c r="E84" s="186">
        <v>3.5</v>
      </c>
      <c r="F84" s="124">
        <f t="shared" si="1"/>
        <v>350</v>
      </c>
    </row>
    <row r="85" spans="1:6" ht="15">
      <c r="A85" s="111">
        <v>70</v>
      </c>
      <c r="B85" s="21" t="s">
        <v>1086</v>
      </c>
      <c r="C85" s="111">
        <v>100</v>
      </c>
      <c r="D85" s="111" t="s">
        <v>203</v>
      </c>
      <c r="E85" s="186">
        <v>1.5</v>
      </c>
      <c r="F85" s="124">
        <f t="shared" si="1"/>
        <v>150</v>
      </c>
    </row>
    <row r="86" spans="1:6" ht="15">
      <c r="A86" s="111">
        <v>71</v>
      </c>
      <c r="B86" s="21" t="s">
        <v>1084</v>
      </c>
      <c r="C86" s="111">
        <v>100</v>
      </c>
      <c r="D86" s="111" t="s">
        <v>203</v>
      </c>
      <c r="E86" s="186">
        <v>1.2</v>
      </c>
      <c r="F86" s="124">
        <f t="shared" si="1"/>
        <v>120</v>
      </c>
    </row>
    <row r="87" spans="1:6" ht="15">
      <c r="A87" s="111">
        <v>72</v>
      </c>
      <c r="B87" s="21" t="s">
        <v>1087</v>
      </c>
      <c r="C87" s="111">
        <v>100</v>
      </c>
      <c r="D87" s="111" t="s">
        <v>203</v>
      </c>
      <c r="E87" s="186">
        <v>0.7</v>
      </c>
      <c r="F87" s="124">
        <f t="shared" si="1"/>
        <v>70</v>
      </c>
    </row>
    <row r="88" spans="1:6" ht="15">
      <c r="A88" s="111">
        <v>73</v>
      </c>
      <c r="B88" s="21" t="s">
        <v>1088</v>
      </c>
      <c r="C88" s="111">
        <v>100</v>
      </c>
      <c r="D88" s="111" t="s">
        <v>203</v>
      </c>
      <c r="E88" s="186">
        <v>1.5</v>
      </c>
      <c r="F88" s="124">
        <f t="shared" si="1"/>
        <v>150</v>
      </c>
    </row>
    <row r="89" spans="1:6" ht="15">
      <c r="A89" s="111">
        <v>74</v>
      </c>
      <c r="B89" s="21" t="s">
        <v>1089</v>
      </c>
      <c r="C89" s="111">
        <v>200</v>
      </c>
      <c r="D89" s="111" t="s">
        <v>203</v>
      </c>
      <c r="E89" s="186">
        <v>1.7</v>
      </c>
      <c r="F89" s="124">
        <f t="shared" si="1"/>
        <v>340</v>
      </c>
    </row>
    <row r="90" spans="1:6" ht="15.75" thickBot="1">
      <c r="A90" s="119"/>
      <c r="B90" s="120"/>
      <c r="C90" s="121"/>
      <c r="D90" s="121"/>
      <c r="E90" s="122"/>
      <c r="F90" s="124"/>
    </row>
    <row r="91" spans="1:6" ht="15">
      <c r="A91" s="100"/>
      <c r="C91" s="340"/>
      <c r="D91" s="340"/>
      <c r="E91" s="114" t="s">
        <v>28</v>
      </c>
      <c r="F91" s="125">
        <f>SUM(F58:F90)</f>
        <v>4381</v>
      </c>
    </row>
  </sheetData>
  <sheetProtection/>
  <mergeCells count="4">
    <mergeCell ref="D1:F1"/>
    <mergeCell ref="D2:F2"/>
    <mergeCell ref="D3:F3"/>
    <mergeCell ref="D4:F4"/>
  </mergeCells>
  <printOptions/>
  <pageMargins left="0.58" right="0.3" top="0.5" bottom="0" header="0.25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58">
      <selection activeCell="A71" sqref="A71:IV121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837</v>
      </c>
      <c r="E1" s="406"/>
      <c r="F1" s="407"/>
      <c r="G1" s="74"/>
    </row>
    <row r="2" spans="3:7" ht="12.75" customHeight="1">
      <c r="C2" s="60"/>
      <c r="D2" s="404" t="s">
        <v>879</v>
      </c>
      <c r="E2" s="405"/>
      <c r="F2" s="405"/>
      <c r="G2" s="74"/>
    </row>
    <row r="3" spans="3:7" ht="12.75" customHeight="1">
      <c r="C3" s="60"/>
      <c r="D3" s="404" t="s">
        <v>880</v>
      </c>
      <c r="E3" s="404"/>
      <c r="F3" s="404"/>
      <c r="G3" s="74"/>
    </row>
    <row r="4" spans="3:7" ht="12.75" customHeight="1">
      <c r="C4" s="60"/>
      <c r="D4" s="404" t="s">
        <v>472</v>
      </c>
      <c r="E4" s="405"/>
      <c r="F4" s="405"/>
      <c r="G4" s="74"/>
    </row>
    <row r="5" ht="13.5" thickBot="1"/>
    <row r="6" spans="1:6" ht="13.5" thickBot="1">
      <c r="A6" s="5" t="s">
        <v>0</v>
      </c>
      <c r="B6" s="105" t="s">
        <v>53</v>
      </c>
      <c r="C6" s="5" t="s">
        <v>2</v>
      </c>
      <c r="D6" s="6" t="s">
        <v>3</v>
      </c>
      <c r="E6" s="6" t="s">
        <v>54</v>
      </c>
      <c r="F6" s="7" t="s">
        <v>5</v>
      </c>
    </row>
    <row r="7" spans="1:6" s="110" customFormat="1" ht="14.25" customHeight="1">
      <c r="A7" s="276" t="s">
        <v>612</v>
      </c>
      <c r="B7" s="242" t="s">
        <v>838</v>
      </c>
      <c r="C7" s="243">
        <v>2</v>
      </c>
      <c r="D7" s="243" t="s">
        <v>344</v>
      </c>
      <c r="E7" s="244">
        <v>2.9</v>
      </c>
      <c r="F7" s="113">
        <v>3.8</v>
      </c>
    </row>
    <row r="8" spans="1:6" ht="15" customHeight="1">
      <c r="A8" s="277" t="s">
        <v>613</v>
      </c>
      <c r="B8" s="21" t="s">
        <v>839</v>
      </c>
      <c r="C8" s="111">
        <v>1</v>
      </c>
      <c r="D8" s="111" t="s">
        <v>344</v>
      </c>
      <c r="E8" s="186">
        <v>3.7</v>
      </c>
      <c r="F8" s="113">
        <f aca="true" t="shared" si="0" ref="F8:F56">+E8*C8</f>
        <v>3.7</v>
      </c>
    </row>
    <row r="9" spans="1:6" ht="15" customHeight="1">
      <c r="A9" s="278" t="s">
        <v>614</v>
      </c>
      <c r="B9" s="21" t="s">
        <v>840</v>
      </c>
      <c r="C9" s="111">
        <v>3</v>
      </c>
      <c r="D9" s="111" t="s">
        <v>57</v>
      </c>
      <c r="E9" s="186">
        <v>13.9</v>
      </c>
      <c r="F9" s="113">
        <v>41.7</v>
      </c>
    </row>
    <row r="10" spans="1:6" ht="15" customHeight="1">
      <c r="A10" s="277" t="s">
        <v>615</v>
      </c>
      <c r="B10" s="21" t="s">
        <v>841</v>
      </c>
      <c r="C10" s="111">
        <v>2</v>
      </c>
      <c r="D10" s="111" t="s">
        <v>333</v>
      </c>
      <c r="E10" s="186">
        <v>3.6</v>
      </c>
      <c r="F10" s="113">
        <f t="shared" si="0"/>
        <v>7.2</v>
      </c>
    </row>
    <row r="11" spans="1:6" ht="15" customHeight="1">
      <c r="A11" s="278" t="s">
        <v>616</v>
      </c>
      <c r="B11" s="21" t="s">
        <v>846</v>
      </c>
      <c r="C11" s="111">
        <v>30</v>
      </c>
      <c r="D11" s="111" t="s">
        <v>58</v>
      </c>
      <c r="E11" s="186">
        <v>9</v>
      </c>
      <c r="F11" s="113">
        <v>9</v>
      </c>
    </row>
    <row r="12" spans="1:6" ht="15" customHeight="1">
      <c r="A12" s="277" t="s">
        <v>617</v>
      </c>
      <c r="B12" s="21" t="s">
        <v>845</v>
      </c>
      <c r="C12" s="111">
        <v>5</v>
      </c>
      <c r="D12" s="111" t="s">
        <v>57</v>
      </c>
      <c r="E12" s="186">
        <v>1.5</v>
      </c>
      <c r="F12" s="113">
        <f t="shared" si="0"/>
        <v>7.5</v>
      </c>
    </row>
    <row r="13" spans="1:6" ht="15" customHeight="1">
      <c r="A13" s="278" t="s">
        <v>618</v>
      </c>
      <c r="B13" s="21" t="s">
        <v>844</v>
      </c>
      <c r="C13" s="111">
        <v>1</v>
      </c>
      <c r="D13" s="111" t="s">
        <v>344</v>
      </c>
      <c r="E13" s="186">
        <v>3.4</v>
      </c>
      <c r="F13" s="113">
        <f t="shared" si="0"/>
        <v>3.4</v>
      </c>
    </row>
    <row r="14" spans="1:6" ht="15" customHeight="1">
      <c r="A14" s="277" t="s">
        <v>619</v>
      </c>
      <c r="B14" s="21" t="s">
        <v>842</v>
      </c>
      <c r="C14" s="111">
        <v>1</v>
      </c>
      <c r="D14" s="111" t="s">
        <v>344</v>
      </c>
      <c r="E14" s="186">
        <v>3.1</v>
      </c>
      <c r="F14" s="113">
        <f t="shared" si="0"/>
        <v>3.1</v>
      </c>
    </row>
    <row r="15" spans="1:6" ht="15" customHeight="1">
      <c r="A15" s="278" t="s">
        <v>620</v>
      </c>
      <c r="B15" s="21" t="s">
        <v>843</v>
      </c>
      <c r="C15" s="111">
        <v>1</v>
      </c>
      <c r="D15" s="111" t="s">
        <v>344</v>
      </c>
      <c r="E15" s="186">
        <v>5.4</v>
      </c>
      <c r="F15" s="113">
        <f t="shared" si="0"/>
        <v>5.4</v>
      </c>
    </row>
    <row r="16" spans="1:6" ht="15" customHeight="1">
      <c r="A16" s="277" t="s">
        <v>621</v>
      </c>
      <c r="B16" s="21" t="s">
        <v>847</v>
      </c>
      <c r="C16" s="111">
        <v>2</v>
      </c>
      <c r="D16" s="111" t="s">
        <v>333</v>
      </c>
      <c r="E16" s="186">
        <v>3.5</v>
      </c>
      <c r="F16" s="113">
        <f t="shared" si="0"/>
        <v>7</v>
      </c>
    </row>
    <row r="17" spans="1:6" ht="15" customHeight="1">
      <c r="A17" s="278" t="s">
        <v>622</v>
      </c>
      <c r="B17" s="21" t="s">
        <v>848</v>
      </c>
      <c r="C17" s="111">
        <v>1</v>
      </c>
      <c r="D17" s="111" t="s">
        <v>333</v>
      </c>
      <c r="E17" s="186">
        <v>3.9</v>
      </c>
      <c r="F17" s="113">
        <f t="shared" si="0"/>
        <v>3.9</v>
      </c>
    </row>
    <row r="18" spans="1:6" ht="15" customHeight="1">
      <c r="A18" s="277" t="s">
        <v>623</v>
      </c>
      <c r="B18" s="21" t="s">
        <v>849</v>
      </c>
      <c r="C18" s="111">
        <v>1</v>
      </c>
      <c r="D18" s="111" t="s">
        <v>57</v>
      </c>
      <c r="E18" s="186">
        <v>9.2</v>
      </c>
      <c r="F18" s="113">
        <f t="shared" si="0"/>
        <v>9.2</v>
      </c>
    </row>
    <row r="19" spans="1:6" ht="15" customHeight="1">
      <c r="A19" s="278" t="s">
        <v>624</v>
      </c>
      <c r="B19" s="21" t="s">
        <v>850</v>
      </c>
      <c r="C19" s="111">
        <v>2</v>
      </c>
      <c r="D19" s="111" t="s">
        <v>57</v>
      </c>
      <c r="E19" s="186">
        <v>2.9</v>
      </c>
      <c r="F19" s="113">
        <f t="shared" si="0"/>
        <v>5.8</v>
      </c>
    </row>
    <row r="20" spans="1:6" ht="15" customHeight="1">
      <c r="A20" s="277" t="s">
        <v>625</v>
      </c>
      <c r="B20" s="21" t="s">
        <v>851</v>
      </c>
      <c r="C20" s="111">
        <v>2</v>
      </c>
      <c r="D20" s="111" t="s">
        <v>57</v>
      </c>
      <c r="E20" s="186">
        <v>6.3</v>
      </c>
      <c r="F20" s="113">
        <f t="shared" si="0"/>
        <v>12.6</v>
      </c>
    </row>
    <row r="21" spans="1:6" ht="15" customHeight="1">
      <c r="A21" s="278" t="s">
        <v>626</v>
      </c>
      <c r="B21" s="21" t="s">
        <v>852</v>
      </c>
      <c r="C21" s="111">
        <v>2</v>
      </c>
      <c r="D21" s="111" t="s">
        <v>344</v>
      </c>
      <c r="E21" s="186">
        <v>5.8</v>
      </c>
      <c r="F21" s="113">
        <f t="shared" si="0"/>
        <v>11.6</v>
      </c>
    </row>
    <row r="22" spans="1:6" ht="15" customHeight="1">
      <c r="A22" s="277" t="s">
        <v>627</v>
      </c>
      <c r="B22" s="21" t="s">
        <v>346</v>
      </c>
      <c r="C22" s="111">
        <v>5</v>
      </c>
      <c r="D22" s="111" t="s">
        <v>57</v>
      </c>
      <c r="E22" s="186">
        <v>2.6</v>
      </c>
      <c r="F22" s="113">
        <f t="shared" si="0"/>
        <v>13</v>
      </c>
    </row>
    <row r="23" spans="1:6" ht="15" customHeight="1">
      <c r="A23" s="278" t="s">
        <v>628</v>
      </c>
      <c r="B23" s="21" t="s">
        <v>582</v>
      </c>
      <c r="C23" s="111">
        <v>3</v>
      </c>
      <c r="D23" s="111" t="s">
        <v>57</v>
      </c>
      <c r="E23" s="186">
        <v>1.7</v>
      </c>
      <c r="F23" s="113">
        <f t="shared" si="0"/>
        <v>5.1</v>
      </c>
    </row>
    <row r="24" spans="1:6" ht="15" customHeight="1">
      <c r="A24" s="277" t="s">
        <v>629</v>
      </c>
      <c r="B24" s="21" t="s">
        <v>581</v>
      </c>
      <c r="C24" s="111">
        <v>20</v>
      </c>
      <c r="D24" s="111" t="s">
        <v>57</v>
      </c>
      <c r="E24" s="186">
        <v>25</v>
      </c>
      <c r="F24" s="113">
        <v>50</v>
      </c>
    </row>
    <row r="25" spans="1:6" ht="15" customHeight="1">
      <c r="A25" s="278" t="s">
        <v>630</v>
      </c>
      <c r="B25" s="21" t="s">
        <v>72</v>
      </c>
      <c r="C25" s="111">
        <v>3</v>
      </c>
      <c r="D25" s="111" t="s">
        <v>57</v>
      </c>
      <c r="E25" s="186">
        <v>3.1</v>
      </c>
      <c r="F25" s="113">
        <f t="shared" si="0"/>
        <v>9.3</v>
      </c>
    </row>
    <row r="26" spans="1:6" ht="15" customHeight="1">
      <c r="A26" s="277" t="s">
        <v>631</v>
      </c>
      <c r="B26" s="21" t="s">
        <v>853</v>
      </c>
      <c r="C26" s="111">
        <v>2</v>
      </c>
      <c r="D26" s="111" t="s">
        <v>333</v>
      </c>
      <c r="E26" s="186">
        <v>3.9</v>
      </c>
      <c r="F26" s="113">
        <f t="shared" si="0"/>
        <v>7.8</v>
      </c>
    </row>
    <row r="27" spans="1:6" ht="15" customHeight="1">
      <c r="A27" s="278" t="s">
        <v>632</v>
      </c>
      <c r="B27" s="21" t="s">
        <v>854</v>
      </c>
      <c r="C27" s="111">
        <v>1</v>
      </c>
      <c r="D27" s="111" t="s">
        <v>333</v>
      </c>
      <c r="E27" s="186">
        <v>2.5</v>
      </c>
      <c r="F27" s="113">
        <f t="shared" si="0"/>
        <v>2.5</v>
      </c>
    </row>
    <row r="28" spans="1:6" ht="15" customHeight="1">
      <c r="A28" s="277" t="s">
        <v>633</v>
      </c>
      <c r="B28" s="21" t="s">
        <v>855</v>
      </c>
      <c r="C28" s="111">
        <v>1</v>
      </c>
      <c r="D28" s="111" t="s">
        <v>333</v>
      </c>
      <c r="E28" s="186">
        <v>1.4</v>
      </c>
      <c r="F28" s="113">
        <f t="shared" si="0"/>
        <v>1.4</v>
      </c>
    </row>
    <row r="29" spans="1:6" ht="15" customHeight="1">
      <c r="A29" s="278" t="s">
        <v>634</v>
      </c>
      <c r="B29" s="21" t="s">
        <v>856</v>
      </c>
      <c r="C29" s="111">
        <v>1</v>
      </c>
      <c r="D29" s="111" t="s">
        <v>333</v>
      </c>
      <c r="E29" s="186">
        <v>7.2</v>
      </c>
      <c r="F29" s="113">
        <f t="shared" si="0"/>
        <v>7.2</v>
      </c>
    </row>
    <row r="30" spans="1:6" ht="15" customHeight="1">
      <c r="A30" s="277" t="s">
        <v>635</v>
      </c>
      <c r="B30" s="21" t="s">
        <v>857</v>
      </c>
      <c r="C30" s="111">
        <v>5</v>
      </c>
      <c r="D30" s="111" t="s">
        <v>57</v>
      </c>
      <c r="E30" s="186">
        <v>14.9</v>
      </c>
      <c r="F30" s="113">
        <v>14.9</v>
      </c>
    </row>
    <row r="31" spans="1:6" ht="15" customHeight="1">
      <c r="A31" s="278" t="s">
        <v>417</v>
      </c>
      <c r="B31" s="21" t="s">
        <v>858</v>
      </c>
      <c r="C31" s="111">
        <v>1</v>
      </c>
      <c r="D31" s="111" t="s">
        <v>59</v>
      </c>
      <c r="E31" s="186">
        <v>25.5</v>
      </c>
      <c r="F31" s="113">
        <f t="shared" si="0"/>
        <v>25.5</v>
      </c>
    </row>
    <row r="32" spans="1:6" ht="15" customHeight="1">
      <c r="A32" s="277" t="s">
        <v>418</v>
      </c>
      <c r="B32" s="21" t="s">
        <v>859</v>
      </c>
      <c r="C32" s="111">
        <v>1</v>
      </c>
      <c r="D32" s="111" t="s">
        <v>344</v>
      </c>
      <c r="E32" s="186">
        <v>4.3</v>
      </c>
      <c r="F32" s="113">
        <f t="shared" si="0"/>
        <v>4.3</v>
      </c>
    </row>
    <row r="33" spans="1:6" ht="15" customHeight="1">
      <c r="A33" s="278" t="s">
        <v>419</v>
      </c>
      <c r="B33" s="21" t="s">
        <v>860</v>
      </c>
      <c r="C33" s="111">
        <v>4</v>
      </c>
      <c r="D33" s="111" t="s">
        <v>333</v>
      </c>
      <c r="E33" s="186">
        <v>2.3</v>
      </c>
      <c r="F33" s="113">
        <f t="shared" si="0"/>
        <v>9.2</v>
      </c>
    </row>
    <row r="34" spans="1:6" ht="15" customHeight="1">
      <c r="A34" s="277" t="s">
        <v>420</v>
      </c>
      <c r="B34" s="21" t="s">
        <v>861</v>
      </c>
      <c r="C34" s="111">
        <v>1</v>
      </c>
      <c r="D34" s="111" t="s">
        <v>333</v>
      </c>
      <c r="E34" s="186">
        <v>0.9</v>
      </c>
      <c r="F34" s="113">
        <f t="shared" si="0"/>
        <v>0.9</v>
      </c>
    </row>
    <row r="35" spans="1:6" ht="15" customHeight="1">
      <c r="A35" s="278" t="s">
        <v>421</v>
      </c>
      <c r="B35" s="21" t="s">
        <v>862</v>
      </c>
      <c r="C35" s="111">
        <v>1</v>
      </c>
      <c r="D35" s="111" t="s">
        <v>333</v>
      </c>
      <c r="E35" s="186">
        <v>4.2</v>
      </c>
      <c r="F35" s="113">
        <f t="shared" si="0"/>
        <v>4.2</v>
      </c>
    </row>
    <row r="36" spans="1:6" ht="15" customHeight="1">
      <c r="A36" s="277" t="s">
        <v>422</v>
      </c>
      <c r="B36" s="21" t="s">
        <v>863</v>
      </c>
      <c r="C36" s="111">
        <v>5</v>
      </c>
      <c r="D36" s="111" t="s">
        <v>59</v>
      </c>
      <c r="E36" s="186">
        <v>2.7</v>
      </c>
      <c r="F36" s="113">
        <f t="shared" si="0"/>
        <v>13.5</v>
      </c>
    </row>
    <row r="37" spans="1:6" ht="15" customHeight="1">
      <c r="A37" s="278" t="s">
        <v>423</v>
      </c>
      <c r="B37" s="21" t="s">
        <v>864</v>
      </c>
      <c r="C37" s="111">
        <v>1</v>
      </c>
      <c r="D37" s="111" t="s">
        <v>333</v>
      </c>
      <c r="E37" s="186">
        <v>4.7</v>
      </c>
      <c r="F37" s="113">
        <f t="shared" si="0"/>
        <v>4.7</v>
      </c>
    </row>
    <row r="38" spans="1:6" ht="15" customHeight="1">
      <c r="A38" s="277" t="s">
        <v>424</v>
      </c>
      <c r="B38" s="21" t="s">
        <v>865</v>
      </c>
      <c r="C38" s="111">
        <v>1</v>
      </c>
      <c r="D38" s="111" t="s">
        <v>344</v>
      </c>
      <c r="E38" s="186">
        <v>9.3</v>
      </c>
      <c r="F38" s="113">
        <f t="shared" si="0"/>
        <v>9.3</v>
      </c>
    </row>
    <row r="39" spans="1:6" ht="15" customHeight="1">
      <c r="A39" s="278" t="s">
        <v>425</v>
      </c>
      <c r="B39" s="21" t="s">
        <v>866</v>
      </c>
      <c r="C39" s="111">
        <v>2</v>
      </c>
      <c r="D39" s="111" t="s">
        <v>333</v>
      </c>
      <c r="E39" s="186">
        <v>6.2</v>
      </c>
      <c r="F39" s="113">
        <f t="shared" si="0"/>
        <v>12.4</v>
      </c>
    </row>
    <row r="40" spans="1:6" ht="15" customHeight="1">
      <c r="A40" s="277" t="s">
        <v>426</v>
      </c>
      <c r="B40" s="21" t="s">
        <v>867</v>
      </c>
      <c r="C40" s="111">
        <v>7</v>
      </c>
      <c r="D40" s="111" t="s">
        <v>339</v>
      </c>
      <c r="E40" s="186">
        <v>2.6</v>
      </c>
      <c r="F40" s="113">
        <f t="shared" si="0"/>
        <v>18.2</v>
      </c>
    </row>
    <row r="41" spans="1:6" ht="15" customHeight="1">
      <c r="A41" s="278" t="s">
        <v>427</v>
      </c>
      <c r="B41" s="21" t="s">
        <v>868</v>
      </c>
      <c r="C41" s="111">
        <v>2</v>
      </c>
      <c r="D41" s="111" t="s">
        <v>349</v>
      </c>
      <c r="E41" s="186">
        <v>15.1</v>
      </c>
      <c r="F41" s="113">
        <f t="shared" si="0"/>
        <v>30.2</v>
      </c>
    </row>
    <row r="42" spans="1:6" ht="15" customHeight="1">
      <c r="A42" s="277" t="s">
        <v>428</v>
      </c>
      <c r="B42" s="21" t="s">
        <v>869</v>
      </c>
      <c r="C42" s="111">
        <v>4</v>
      </c>
      <c r="D42" s="111" t="s">
        <v>333</v>
      </c>
      <c r="E42" s="186">
        <v>1.5</v>
      </c>
      <c r="F42" s="113">
        <f t="shared" si="0"/>
        <v>6</v>
      </c>
    </row>
    <row r="43" spans="1:6" ht="15" customHeight="1">
      <c r="A43" s="278" t="s">
        <v>429</v>
      </c>
      <c r="B43" s="21" t="s">
        <v>674</v>
      </c>
      <c r="C43" s="111">
        <v>4</v>
      </c>
      <c r="D43" s="111" t="s">
        <v>333</v>
      </c>
      <c r="E43" s="186">
        <v>1.7</v>
      </c>
      <c r="F43" s="113">
        <f t="shared" si="0"/>
        <v>6.8</v>
      </c>
    </row>
    <row r="44" spans="1:6" ht="15" customHeight="1">
      <c r="A44" s="277" t="s">
        <v>430</v>
      </c>
      <c r="B44" s="21" t="s">
        <v>435</v>
      </c>
      <c r="C44" s="111"/>
      <c r="D44" s="111"/>
      <c r="E44" s="186">
        <v>2</v>
      </c>
      <c r="F44" s="113">
        <v>2</v>
      </c>
    </row>
    <row r="45" spans="1:6" ht="15" customHeight="1">
      <c r="A45" s="278" t="s">
        <v>431</v>
      </c>
      <c r="B45" s="21" t="s">
        <v>345</v>
      </c>
      <c r="C45" s="111"/>
      <c r="D45" s="111"/>
      <c r="E45" s="186">
        <v>1</v>
      </c>
      <c r="F45" s="113">
        <v>1</v>
      </c>
    </row>
    <row r="46" spans="1:6" ht="15" customHeight="1">
      <c r="A46" s="277" t="s">
        <v>432</v>
      </c>
      <c r="B46" s="21" t="s">
        <v>870</v>
      </c>
      <c r="C46" s="111"/>
      <c r="D46" s="111"/>
      <c r="E46" s="186">
        <v>2</v>
      </c>
      <c r="F46" s="113">
        <v>2</v>
      </c>
    </row>
    <row r="47" spans="1:6" ht="15" customHeight="1">
      <c r="A47" s="278" t="s">
        <v>433</v>
      </c>
      <c r="B47" s="21" t="s">
        <v>871</v>
      </c>
      <c r="C47" s="111"/>
      <c r="D47" s="111"/>
      <c r="E47" s="186">
        <v>2</v>
      </c>
      <c r="F47" s="113">
        <v>2</v>
      </c>
    </row>
    <row r="48" spans="1:6" ht="15" customHeight="1">
      <c r="A48" s="277" t="s">
        <v>434</v>
      </c>
      <c r="B48" s="21" t="s">
        <v>872</v>
      </c>
      <c r="C48" s="111"/>
      <c r="D48" s="111"/>
      <c r="E48" s="186">
        <v>2</v>
      </c>
      <c r="F48" s="113">
        <v>2</v>
      </c>
    </row>
    <row r="49" spans="1:6" ht="15" customHeight="1">
      <c r="A49" s="278" t="s">
        <v>636</v>
      </c>
      <c r="B49" s="21" t="s">
        <v>873</v>
      </c>
      <c r="C49" s="279"/>
      <c r="D49" s="111"/>
      <c r="E49" s="186">
        <v>2</v>
      </c>
      <c r="F49" s="113">
        <v>2</v>
      </c>
    </row>
    <row r="50" spans="1:6" ht="15" customHeight="1">
      <c r="A50" s="277" t="s">
        <v>637</v>
      </c>
      <c r="B50" s="21" t="s">
        <v>347</v>
      </c>
      <c r="C50" s="279"/>
      <c r="D50" s="111"/>
      <c r="E50" s="186">
        <v>1</v>
      </c>
      <c r="F50" s="113">
        <v>1</v>
      </c>
    </row>
    <row r="51" spans="1:7" ht="15" customHeight="1">
      <c r="A51" s="278" t="s">
        <v>638</v>
      </c>
      <c r="B51" s="21" t="s">
        <v>348</v>
      </c>
      <c r="C51" s="111"/>
      <c r="D51" s="111"/>
      <c r="E51" s="186">
        <v>1</v>
      </c>
      <c r="F51" s="113">
        <v>1</v>
      </c>
      <c r="G51" s="116"/>
    </row>
    <row r="52" spans="1:7" ht="15.75" customHeight="1">
      <c r="A52" s="277" t="s">
        <v>639</v>
      </c>
      <c r="B52" s="21" t="s">
        <v>874</v>
      </c>
      <c r="C52" s="111"/>
      <c r="D52" s="111"/>
      <c r="E52" s="186">
        <v>1</v>
      </c>
      <c r="F52" s="113">
        <v>1</v>
      </c>
      <c r="G52" s="116"/>
    </row>
    <row r="53" spans="1:6" ht="12.75">
      <c r="A53" s="278" t="s">
        <v>640</v>
      </c>
      <c r="B53" s="21" t="s">
        <v>875</v>
      </c>
      <c r="C53" s="111"/>
      <c r="D53" s="111"/>
      <c r="E53" s="186">
        <v>2</v>
      </c>
      <c r="F53" s="113">
        <v>2</v>
      </c>
    </row>
    <row r="54" spans="1:6" ht="12.75">
      <c r="A54" s="277" t="s">
        <v>641</v>
      </c>
      <c r="B54" s="21" t="s">
        <v>876</v>
      </c>
      <c r="C54" s="111"/>
      <c r="D54" s="111"/>
      <c r="E54" s="186">
        <v>2</v>
      </c>
      <c r="F54" s="113">
        <v>2</v>
      </c>
    </row>
    <row r="55" spans="1:6" ht="12.75">
      <c r="A55" s="278" t="s">
        <v>642</v>
      </c>
      <c r="B55" s="21" t="s">
        <v>877</v>
      </c>
      <c r="C55" s="111">
        <v>1</v>
      </c>
      <c r="D55" s="111" t="s">
        <v>333</v>
      </c>
      <c r="E55" s="186">
        <v>2.9</v>
      </c>
      <c r="F55" s="113">
        <f t="shared" si="0"/>
        <v>2.9</v>
      </c>
    </row>
    <row r="56" spans="1:6" ht="12.75">
      <c r="A56" s="277" t="s">
        <v>643</v>
      </c>
      <c r="B56" s="21" t="s">
        <v>878</v>
      </c>
      <c r="C56" s="111">
        <v>2</v>
      </c>
      <c r="D56" s="111" t="s">
        <v>333</v>
      </c>
      <c r="E56" s="186">
        <v>2.9</v>
      </c>
      <c r="F56" s="113">
        <f t="shared" si="0"/>
        <v>5.8</v>
      </c>
    </row>
    <row r="57" spans="1:6" ht="15">
      <c r="A57" s="100"/>
      <c r="C57" s="273"/>
      <c r="D57" s="273"/>
      <c r="E57" s="114" t="s">
        <v>28</v>
      </c>
      <c r="F57" s="125">
        <f>SUM(F7:F56)</f>
        <v>417.99999999999994</v>
      </c>
    </row>
    <row r="58" spans="1:6" ht="15">
      <c r="A58" s="100"/>
      <c r="C58" s="273"/>
      <c r="D58" s="273"/>
      <c r="E58" s="114"/>
      <c r="F58" s="126"/>
    </row>
    <row r="59" spans="1:6" ht="15">
      <c r="A59" s="100"/>
      <c r="C59" s="326"/>
      <c r="D59" s="326"/>
      <c r="E59" s="114"/>
      <c r="F59" s="126"/>
    </row>
    <row r="60" spans="1:6" ht="15">
      <c r="A60" s="100"/>
      <c r="C60" s="326"/>
      <c r="D60" s="326"/>
      <c r="E60" s="114"/>
      <c r="F60" s="126"/>
    </row>
    <row r="61" spans="1:6" ht="15">
      <c r="A61" s="100"/>
      <c r="C61" s="326"/>
      <c r="D61" s="326"/>
      <c r="E61" s="114"/>
      <c r="F61" s="126"/>
    </row>
    <row r="62" spans="1:6" ht="15">
      <c r="A62" s="100"/>
      <c r="C62" s="326"/>
      <c r="D62" s="326"/>
      <c r="E62" s="114"/>
      <c r="F62" s="126"/>
    </row>
    <row r="63" spans="1:6" ht="15">
      <c r="A63" s="100"/>
      <c r="C63" s="326"/>
      <c r="D63" s="326"/>
      <c r="E63" s="114"/>
      <c r="F63" s="126"/>
    </row>
    <row r="64" spans="1:6" ht="15">
      <c r="A64" s="100"/>
      <c r="C64" s="273"/>
      <c r="D64" s="273"/>
      <c r="E64" s="114"/>
      <c r="F64" s="126"/>
    </row>
    <row r="65" spans="3:6" ht="12.75" customHeight="1">
      <c r="C65" s="60"/>
      <c r="D65" s="406" t="s">
        <v>415</v>
      </c>
      <c r="E65" s="406"/>
      <c r="F65" s="407"/>
    </row>
    <row r="66" spans="3:6" ht="12.75" customHeight="1">
      <c r="C66" s="60"/>
      <c r="D66" s="404" t="s">
        <v>342</v>
      </c>
      <c r="E66" s="405"/>
      <c r="F66" s="405"/>
    </row>
    <row r="67" spans="3:6" ht="12.75" customHeight="1">
      <c r="C67" s="60"/>
      <c r="D67" s="404" t="s">
        <v>416</v>
      </c>
      <c r="E67" s="404"/>
      <c r="F67" s="404"/>
    </row>
    <row r="68" spans="4:6" ht="12.75">
      <c r="D68" s="404" t="s">
        <v>218</v>
      </c>
      <c r="E68" s="405"/>
      <c r="F68" s="405"/>
    </row>
    <row r="69" spans="4:6" ht="12.75">
      <c r="D69" s="275"/>
      <c r="E69" s="274"/>
      <c r="F69" s="274"/>
    </row>
    <row r="70" ht="13.5" thickBot="1"/>
    <row r="71" spans="1:6" ht="13.5" thickBot="1">
      <c r="A71" s="5" t="s">
        <v>0</v>
      </c>
      <c r="B71" s="105" t="s">
        <v>53</v>
      </c>
      <c r="C71" s="5" t="s">
        <v>2</v>
      </c>
      <c r="D71" s="6" t="s">
        <v>3</v>
      </c>
      <c r="E71" s="6" t="s">
        <v>54</v>
      </c>
      <c r="F71" s="7" t="s">
        <v>5</v>
      </c>
    </row>
    <row r="72" spans="1:6" ht="15">
      <c r="A72" s="106"/>
      <c r="B72" s="118" t="s">
        <v>89</v>
      </c>
      <c r="C72" s="108"/>
      <c r="D72" s="108"/>
      <c r="E72" s="109"/>
      <c r="F72" s="127">
        <f>+F57</f>
        <v>417.99999999999994</v>
      </c>
    </row>
    <row r="73" spans="1:6" ht="15">
      <c r="A73" s="111">
        <v>56</v>
      </c>
      <c r="B73" s="21" t="s">
        <v>435</v>
      </c>
      <c r="C73" s="111">
        <v>3</v>
      </c>
      <c r="D73" s="111" t="s">
        <v>57</v>
      </c>
      <c r="E73" s="112">
        <v>6.5</v>
      </c>
      <c r="F73" s="124">
        <f aca="true" t="shared" si="1" ref="F73:F97">+E73*C73</f>
        <v>19.5</v>
      </c>
    </row>
    <row r="74" spans="1:6" ht="15">
      <c r="A74" s="111">
        <v>57</v>
      </c>
      <c r="B74" s="21" t="s">
        <v>644</v>
      </c>
      <c r="C74" s="111">
        <v>1.5</v>
      </c>
      <c r="D74" s="111" t="s">
        <v>57</v>
      </c>
      <c r="E74" s="112">
        <v>3.5</v>
      </c>
      <c r="F74" s="124">
        <f t="shared" si="1"/>
        <v>5.25</v>
      </c>
    </row>
    <row r="75" spans="1:6" ht="15">
      <c r="A75" s="111">
        <v>58</v>
      </c>
      <c r="B75" s="21" t="s">
        <v>645</v>
      </c>
      <c r="C75" s="111">
        <v>4</v>
      </c>
      <c r="D75" s="111" t="s">
        <v>646</v>
      </c>
      <c r="E75" s="112">
        <v>3</v>
      </c>
      <c r="F75" s="124">
        <f t="shared" si="1"/>
        <v>12</v>
      </c>
    </row>
    <row r="76" spans="1:6" ht="15">
      <c r="A76" s="111">
        <v>59</v>
      </c>
      <c r="B76" s="21" t="s">
        <v>647</v>
      </c>
      <c r="C76" s="111">
        <v>10</v>
      </c>
      <c r="D76" s="111" t="s">
        <v>88</v>
      </c>
      <c r="E76" s="112">
        <v>1.5</v>
      </c>
      <c r="F76" s="124">
        <f t="shared" si="1"/>
        <v>15</v>
      </c>
    </row>
    <row r="77" spans="1:6" ht="15">
      <c r="A77" s="111">
        <v>60</v>
      </c>
      <c r="B77" s="21" t="s">
        <v>648</v>
      </c>
      <c r="C77" s="111">
        <v>1</v>
      </c>
      <c r="D77" s="111" t="s">
        <v>83</v>
      </c>
      <c r="E77" s="112">
        <v>3.5</v>
      </c>
      <c r="F77" s="124">
        <f t="shared" si="1"/>
        <v>3.5</v>
      </c>
    </row>
    <row r="78" spans="1:6" ht="15">
      <c r="A78" s="111">
        <v>61</v>
      </c>
      <c r="B78" s="21" t="s">
        <v>649</v>
      </c>
      <c r="C78" s="111">
        <v>1</v>
      </c>
      <c r="D78" s="111" t="s">
        <v>343</v>
      </c>
      <c r="E78" s="112">
        <v>1</v>
      </c>
      <c r="F78" s="124">
        <f t="shared" si="1"/>
        <v>1</v>
      </c>
    </row>
    <row r="79" spans="1:6" ht="15">
      <c r="A79" s="111">
        <v>62</v>
      </c>
      <c r="B79" s="21" t="s">
        <v>413</v>
      </c>
      <c r="C79" s="111">
        <v>4</v>
      </c>
      <c r="D79" s="111" t="s">
        <v>343</v>
      </c>
      <c r="E79" s="112">
        <v>0.8</v>
      </c>
      <c r="F79" s="124">
        <f t="shared" si="1"/>
        <v>3.2</v>
      </c>
    </row>
    <row r="80" spans="1:6" ht="15">
      <c r="A80" s="111">
        <v>63</v>
      </c>
      <c r="B80" s="21" t="s">
        <v>650</v>
      </c>
      <c r="C80" s="111">
        <v>2</v>
      </c>
      <c r="D80" s="111" t="s">
        <v>343</v>
      </c>
      <c r="E80" s="112">
        <v>0.6</v>
      </c>
      <c r="F80" s="124">
        <f t="shared" si="1"/>
        <v>1.2</v>
      </c>
    </row>
    <row r="81" spans="1:6" ht="15">
      <c r="A81" s="111">
        <v>64</v>
      </c>
      <c r="B81" s="21" t="s">
        <v>651</v>
      </c>
      <c r="C81" s="111">
        <v>0.6</v>
      </c>
      <c r="D81" s="111" t="s">
        <v>57</v>
      </c>
      <c r="E81" s="112">
        <v>21</v>
      </c>
      <c r="F81" s="124">
        <f t="shared" si="1"/>
        <v>12.6</v>
      </c>
    </row>
    <row r="82" spans="1:6" ht="15">
      <c r="A82" s="111">
        <v>65</v>
      </c>
      <c r="B82" s="21" t="s">
        <v>652</v>
      </c>
      <c r="C82" s="111">
        <v>2</v>
      </c>
      <c r="D82" s="111" t="s">
        <v>57</v>
      </c>
      <c r="E82" s="112">
        <v>23</v>
      </c>
      <c r="F82" s="124">
        <f t="shared" si="1"/>
        <v>46</v>
      </c>
    </row>
    <row r="83" spans="1:6" ht="15">
      <c r="A83" s="111">
        <v>66</v>
      </c>
      <c r="B83" s="21" t="s">
        <v>653</v>
      </c>
      <c r="C83" s="111">
        <v>3</v>
      </c>
      <c r="D83" s="111" t="s">
        <v>57</v>
      </c>
      <c r="E83" s="112">
        <v>22</v>
      </c>
      <c r="F83" s="124">
        <f t="shared" si="1"/>
        <v>66</v>
      </c>
    </row>
    <row r="84" spans="1:6" ht="15">
      <c r="A84" s="111">
        <v>67</v>
      </c>
      <c r="B84" s="21" t="s">
        <v>659</v>
      </c>
      <c r="C84" s="111">
        <v>1</v>
      </c>
      <c r="D84" s="111" t="s">
        <v>83</v>
      </c>
      <c r="E84" s="112">
        <v>8.2</v>
      </c>
      <c r="F84" s="124">
        <f t="shared" si="1"/>
        <v>8.2</v>
      </c>
    </row>
    <row r="85" spans="1:6" ht="15">
      <c r="A85" s="111">
        <v>68</v>
      </c>
      <c r="B85" s="21" t="s">
        <v>660</v>
      </c>
      <c r="C85" s="111">
        <v>1</v>
      </c>
      <c r="D85" s="111" t="s">
        <v>83</v>
      </c>
      <c r="E85" s="112">
        <v>4.4</v>
      </c>
      <c r="F85" s="124">
        <f t="shared" si="1"/>
        <v>4.4</v>
      </c>
    </row>
    <row r="86" spans="1:6" ht="15">
      <c r="A86" s="111">
        <v>69</v>
      </c>
      <c r="B86" s="21" t="s">
        <v>661</v>
      </c>
      <c r="C86" s="111">
        <v>1</v>
      </c>
      <c r="D86" s="111" t="s">
        <v>83</v>
      </c>
      <c r="E86" s="112">
        <v>6.2</v>
      </c>
      <c r="F86" s="124">
        <f t="shared" si="1"/>
        <v>6.2</v>
      </c>
    </row>
    <row r="87" spans="1:6" ht="15">
      <c r="A87" s="111">
        <v>70</v>
      </c>
      <c r="B87" s="21" t="s">
        <v>662</v>
      </c>
      <c r="C87" s="111">
        <v>0.8</v>
      </c>
      <c r="D87" s="111" t="s">
        <v>57</v>
      </c>
      <c r="E87" s="112">
        <v>16</v>
      </c>
      <c r="F87" s="124">
        <f t="shared" si="1"/>
        <v>12.8</v>
      </c>
    </row>
    <row r="88" spans="1:6" ht="15">
      <c r="A88" s="111">
        <v>71</v>
      </c>
      <c r="B88" s="21" t="s">
        <v>76</v>
      </c>
      <c r="C88" s="111">
        <v>0.6</v>
      </c>
      <c r="D88" s="111" t="s">
        <v>57</v>
      </c>
      <c r="E88" s="112">
        <v>2.8</v>
      </c>
      <c r="F88" s="124">
        <f t="shared" si="1"/>
        <v>1.68</v>
      </c>
    </row>
    <row r="89" spans="1:6" ht="15">
      <c r="A89" s="111">
        <v>72</v>
      </c>
      <c r="B89" s="21" t="s">
        <v>663</v>
      </c>
      <c r="C89" s="111">
        <v>1</v>
      </c>
      <c r="D89" s="111" t="s">
        <v>57</v>
      </c>
      <c r="E89" s="112">
        <v>4.2</v>
      </c>
      <c r="F89" s="124">
        <f t="shared" si="1"/>
        <v>4.2</v>
      </c>
    </row>
    <row r="90" spans="1:6" ht="15">
      <c r="A90" s="111">
        <v>73</v>
      </c>
      <c r="B90" s="21" t="s">
        <v>664</v>
      </c>
      <c r="C90" s="111">
        <v>2</v>
      </c>
      <c r="D90" s="111" t="s">
        <v>343</v>
      </c>
      <c r="E90" s="112">
        <v>0.6</v>
      </c>
      <c r="F90" s="124">
        <f t="shared" si="1"/>
        <v>1.2</v>
      </c>
    </row>
    <row r="91" spans="1:6" ht="15">
      <c r="A91" s="111">
        <v>74</v>
      </c>
      <c r="B91" s="21" t="s">
        <v>689</v>
      </c>
      <c r="C91" s="279" t="s">
        <v>612</v>
      </c>
      <c r="D91" s="111" t="s">
        <v>58</v>
      </c>
      <c r="E91" s="112">
        <v>3</v>
      </c>
      <c r="F91" s="124">
        <f t="shared" si="1"/>
        <v>3</v>
      </c>
    </row>
    <row r="92" spans="1:6" ht="15">
      <c r="A92" s="111">
        <v>75</v>
      </c>
      <c r="B92" s="21" t="s">
        <v>665</v>
      </c>
      <c r="C92" s="111">
        <v>1.5</v>
      </c>
      <c r="D92" s="111" t="s">
        <v>57</v>
      </c>
      <c r="E92" s="112">
        <v>3.6</v>
      </c>
      <c r="F92" s="124">
        <f t="shared" si="1"/>
        <v>5.4</v>
      </c>
    </row>
    <row r="93" spans="1:6" ht="15">
      <c r="A93" s="111">
        <v>76</v>
      </c>
      <c r="B93" s="21" t="s">
        <v>666</v>
      </c>
      <c r="C93" s="111">
        <v>1</v>
      </c>
      <c r="D93" s="111" t="s">
        <v>83</v>
      </c>
      <c r="E93" s="112">
        <v>3</v>
      </c>
      <c r="F93" s="124">
        <f t="shared" si="1"/>
        <v>3</v>
      </c>
    </row>
    <row r="94" spans="1:6" ht="15">
      <c r="A94" s="111">
        <v>77</v>
      </c>
      <c r="B94" s="21" t="s">
        <v>667</v>
      </c>
      <c r="C94" s="111">
        <v>1</v>
      </c>
      <c r="D94" s="111" t="s">
        <v>84</v>
      </c>
      <c r="E94" s="112">
        <v>2.6</v>
      </c>
      <c r="F94" s="124">
        <f t="shared" si="1"/>
        <v>2.6</v>
      </c>
    </row>
    <row r="95" spans="1:6" ht="15">
      <c r="A95" s="111">
        <v>78</v>
      </c>
      <c r="B95" s="21" t="s">
        <v>668</v>
      </c>
      <c r="C95" s="111">
        <v>1.2</v>
      </c>
      <c r="D95" s="111" t="s">
        <v>57</v>
      </c>
      <c r="E95" s="112">
        <v>6</v>
      </c>
      <c r="F95" s="124">
        <f t="shared" si="1"/>
        <v>7.199999999999999</v>
      </c>
    </row>
    <row r="96" spans="1:6" ht="15">
      <c r="A96" s="111">
        <v>79</v>
      </c>
      <c r="B96" s="21" t="s">
        <v>670</v>
      </c>
      <c r="C96" s="111">
        <v>1</v>
      </c>
      <c r="D96" s="111" t="s">
        <v>58</v>
      </c>
      <c r="E96" s="112">
        <v>1.3</v>
      </c>
      <c r="F96" s="124">
        <f t="shared" si="1"/>
        <v>1.3</v>
      </c>
    </row>
    <row r="97" spans="1:6" ht="15">
      <c r="A97" s="111">
        <v>80</v>
      </c>
      <c r="B97" s="21" t="s">
        <v>669</v>
      </c>
      <c r="C97" s="111">
        <v>2</v>
      </c>
      <c r="D97" s="111" t="s">
        <v>83</v>
      </c>
      <c r="E97" s="112">
        <v>2.6</v>
      </c>
      <c r="F97" s="124">
        <f t="shared" si="1"/>
        <v>5.2</v>
      </c>
    </row>
    <row r="98" spans="1:6" ht="15">
      <c r="A98" s="111">
        <v>81</v>
      </c>
      <c r="B98" s="21" t="s">
        <v>78</v>
      </c>
      <c r="C98" s="111">
        <v>1</v>
      </c>
      <c r="D98" s="111" t="s">
        <v>83</v>
      </c>
      <c r="E98" s="112">
        <v>1.5</v>
      </c>
      <c r="F98" s="124">
        <f aca="true" t="shared" si="2" ref="F98:F119">+E98*C98</f>
        <v>1.5</v>
      </c>
    </row>
    <row r="99" spans="1:6" ht="15">
      <c r="A99" s="111">
        <v>82</v>
      </c>
      <c r="B99" s="21" t="s">
        <v>671</v>
      </c>
      <c r="C99" s="111">
        <v>0.4</v>
      </c>
      <c r="D99" s="111" t="s">
        <v>57</v>
      </c>
      <c r="E99" s="112">
        <v>10</v>
      </c>
      <c r="F99" s="124">
        <f t="shared" si="2"/>
        <v>4</v>
      </c>
    </row>
    <row r="100" spans="1:6" ht="15">
      <c r="A100" s="111">
        <v>83</v>
      </c>
      <c r="B100" s="21" t="s">
        <v>672</v>
      </c>
      <c r="C100" s="279" t="s">
        <v>688</v>
      </c>
      <c r="D100" s="111" t="s">
        <v>57</v>
      </c>
      <c r="E100" s="112">
        <v>10</v>
      </c>
      <c r="F100" s="124">
        <f t="shared" si="2"/>
        <v>5</v>
      </c>
    </row>
    <row r="101" spans="1:6" ht="15">
      <c r="A101" s="111">
        <v>84</v>
      </c>
      <c r="B101" s="21" t="s">
        <v>585</v>
      </c>
      <c r="C101" s="279" t="s">
        <v>690</v>
      </c>
      <c r="D101" s="111" t="s">
        <v>57</v>
      </c>
      <c r="E101" s="112">
        <v>4.2</v>
      </c>
      <c r="F101" s="124">
        <f t="shared" si="2"/>
        <v>6.300000000000001</v>
      </c>
    </row>
    <row r="102" spans="1:6" ht="15">
      <c r="A102" s="111">
        <v>85</v>
      </c>
      <c r="B102" s="21" t="s">
        <v>691</v>
      </c>
      <c r="C102" s="111">
        <v>1</v>
      </c>
      <c r="D102" s="111" t="s">
        <v>58</v>
      </c>
      <c r="E102" s="112">
        <v>5.2</v>
      </c>
      <c r="F102" s="124">
        <f t="shared" si="2"/>
        <v>5.2</v>
      </c>
    </row>
    <row r="103" spans="1:6" ht="15">
      <c r="A103" s="111">
        <v>86</v>
      </c>
      <c r="B103" s="21" t="s">
        <v>673</v>
      </c>
      <c r="C103" s="111">
        <v>1</v>
      </c>
      <c r="D103" s="111" t="s">
        <v>83</v>
      </c>
      <c r="E103" s="112">
        <v>1.2</v>
      </c>
      <c r="F103" s="124">
        <f t="shared" si="2"/>
        <v>1.2</v>
      </c>
    </row>
    <row r="104" spans="1:6" ht="15">
      <c r="A104" s="111">
        <v>87</v>
      </c>
      <c r="B104" s="21" t="s">
        <v>674</v>
      </c>
      <c r="C104" s="111">
        <v>1</v>
      </c>
      <c r="D104" s="111" t="s">
        <v>83</v>
      </c>
      <c r="E104" s="112">
        <v>2.5</v>
      </c>
      <c r="F104" s="124">
        <f t="shared" si="2"/>
        <v>2.5</v>
      </c>
    </row>
    <row r="105" spans="1:6" ht="15">
      <c r="A105" s="111">
        <v>88</v>
      </c>
      <c r="B105" s="21" t="s">
        <v>675</v>
      </c>
      <c r="C105" s="111">
        <v>1</v>
      </c>
      <c r="D105" s="111" t="s">
        <v>343</v>
      </c>
      <c r="E105" s="112">
        <v>3</v>
      </c>
      <c r="F105" s="124">
        <f t="shared" si="2"/>
        <v>3</v>
      </c>
    </row>
    <row r="106" spans="1:6" ht="15">
      <c r="A106" s="111">
        <v>89</v>
      </c>
      <c r="B106" s="21" t="s">
        <v>676</v>
      </c>
      <c r="C106" s="111">
        <v>2</v>
      </c>
      <c r="D106" s="111" t="s">
        <v>343</v>
      </c>
      <c r="E106" s="112">
        <v>3.5</v>
      </c>
      <c r="F106" s="124">
        <f t="shared" si="2"/>
        <v>7</v>
      </c>
    </row>
    <row r="107" spans="1:6" ht="15">
      <c r="A107" s="111">
        <v>90</v>
      </c>
      <c r="B107" s="21" t="s">
        <v>677</v>
      </c>
      <c r="C107" s="111">
        <v>1</v>
      </c>
      <c r="D107" s="111" t="s">
        <v>343</v>
      </c>
      <c r="E107" s="112">
        <v>3</v>
      </c>
      <c r="F107" s="124">
        <f t="shared" si="2"/>
        <v>3</v>
      </c>
    </row>
    <row r="108" spans="1:6" ht="15">
      <c r="A108" s="111">
        <v>91</v>
      </c>
      <c r="B108" s="21" t="s">
        <v>678</v>
      </c>
      <c r="C108" s="111">
        <v>1</v>
      </c>
      <c r="D108" s="111" t="s">
        <v>83</v>
      </c>
      <c r="E108" s="112">
        <v>3</v>
      </c>
      <c r="F108" s="124">
        <f t="shared" si="2"/>
        <v>3</v>
      </c>
    </row>
    <row r="109" spans="1:6" ht="15">
      <c r="A109" s="111">
        <v>92</v>
      </c>
      <c r="B109" s="21" t="s">
        <v>487</v>
      </c>
      <c r="C109" s="111">
        <v>3</v>
      </c>
      <c r="D109" s="111" t="s">
        <v>88</v>
      </c>
      <c r="E109" s="112">
        <v>0.6</v>
      </c>
      <c r="F109" s="124">
        <f t="shared" si="2"/>
        <v>1.7999999999999998</v>
      </c>
    </row>
    <row r="110" spans="1:6" ht="15">
      <c r="A110" s="111">
        <v>93</v>
      </c>
      <c r="B110" s="21" t="s">
        <v>679</v>
      </c>
      <c r="C110" s="111">
        <v>1</v>
      </c>
      <c r="D110" s="111" t="s">
        <v>83</v>
      </c>
      <c r="E110" s="112">
        <v>8.2</v>
      </c>
      <c r="F110" s="124">
        <f t="shared" si="2"/>
        <v>8.2</v>
      </c>
    </row>
    <row r="111" spans="1:6" ht="15">
      <c r="A111" s="111">
        <v>94</v>
      </c>
      <c r="B111" s="21" t="s">
        <v>680</v>
      </c>
      <c r="C111" s="111">
        <v>0.45</v>
      </c>
      <c r="D111" s="111" t="s">
        <v>349</v>
      </c>
      <c r="E111" s="112">
        <v>21</v>
      </c>
      <c r="F111" s="124">
        <f t="shared" si="2"/>
        <v>9.450000000000001</v>
      </c>
    </row>
    <row r="112" spans="1:6" ht="15">
      <c r="A112" s="111">
        <v>95</v>
      </c>
      <c r="B112" s="21" t="s">
        <v>681</v>
      </c>
      <c r="C112" s="111">
        <v>1.2</v>
      </c>
      <c r="D112" s="111" t="s">
        <v>57</v>
      </c>
      <c r="E112" s="112">
        <v>12</v>
      </c>
      <c r="F112" s="124">
        <f t="shared" si="2"/>
        <v>14.399999999999999</v>
      </c>
    </row>
    <row r="113" spans="1:6" ht="15">
      <c r="A113" s="111">
        <v>96</v>
      </c>
      <c r="B113" s="21" t="s">
        <v>682</v>
      </c>
      <c r="C113" s="111">
        <v>3</v>
      </c>
      <c r="D113" s="111" t="s">
        <v>58</v>
      </c>
      <c r="E113" s="112">
        <v>0.9</v>
      </c>
      <c r="F113" s="124">
        <f t="shared" si="2"/>
        <v>2.7</v>
      </c>
    </row>
    <row r="114" spans="1:6" ht="15">
      <c r="A114" s="111">
        <v>97</v>
      </c>
      <c r="B114" s="21" t="s">
        <v>683</v>
      </c>
      <c r="C114" s="111">
        <v>6</v>
      </c>
      <c r="D114" s="112" t="s">
        <v>58</v>
      </c>
      <c r="E114" s="112">
        <v>13</v>
      </c>
      <c r="F114" s="124">
        <f t="shared" si="2"/>
        <v>78</v>
      </c>
    </row>
    <row r="115" spans="1:6" ht="15">
      <c r="A115" s="280">
        <v>98</v>
      </c>
      <c r="B115" s="281" t="s">
        <v>684</v>
      </c>
      <c r="C115" s="282">
        <v>1</v>
      </c>
      <c r="D115" s="283" t="s">
        <v>58</v>
      </c>
      <c r="E115" s="283">
        <v>4.5</v>
      </c>
      <c r="F115" s="124">
        <f t="shared" si="2"/>
        <v>4.5</v>
      </c>
    </row>
    <row r="116" spans="1:6" ht="15">
      <c r="A116" s="284">
        <v>99</v>
      </c>
      <c r="B116" s="21" t="s">
        <v>685</v>
      </c>
      <c r="C116" s="111">
        <v>2</v>
      </c>
      <c r="D116" s="112" t="s">
        <v>58</v>
      </c>
      <c r="E116" s="112">
        <v>2.8</v>
      </c>
      <c r="F116" s="124">
        <f t="shared" si="2"/>
        <v>5.6</v>
      </c>
    </row>
    <row r="117" spans="1:6" ht="15">
      <c r="A117" s="280">
        <v>100</v>
      </c>
      <c r="B117" s="281" t="s">
        <v>686</v>
      </c>
      <c r="C117" s="282">
        <v>2</v>
      </c>
      <c r="D117" s="283" t="s">
        <v>343</v>
      </c>
      <c r="E117" s="283">
        <v>5.5</v>
      </c>
      <c r="F117" s="124">
        <f t="shared" si="2"/>
        <v>11</v>
      </c>
    </row>
    <row r="118" spans="1:6" ht="15">
      <c r="A118" s="284">
        <v>101</v>
      </c>
      <c r="B118" s="21" t="s">
        <v>687</v>
      </c>
      <c r="C118" s="111">
        <v>1</v>
      </c>
      <c r="D118" s="112" t="s">
        <v>58</v>
      </c>
      <c r="E118" s="112">
        <v>3</v>
      </c>
      <c r="F118" s="124">
        <f t="shared" si="2"/>
        <v>3</v>
      </c>
    </row>
    <row r="119" spans="1:6" ht="15.75" thickBot="1">
      <c r="A119" s="119"/>
      <c r="B119" s="120"/>
      <c r="C119" s="121"/>
      <c r="D119" s="121"/>
      <c r="E119" s="122"/>
      <c r="F119" s="124">
        <f t="shared" si="2"/>
        <v>0</v>
      </c>
    </row>
    <row r="120" spans="1:6" ht="15">
      <c r="A120" s="100"/>
      <c r="C120" s="273"/>
      <c r="D120" s="273"/>
      <c r="E120" s="114" t="s">
        <v>28</v>
      </c>
      <c r="F120" s="125">
        <f>SUM(F72:F119)</f>
        <v>849.9800000000002</v>
      </c>
    </row>
  </sheetData>
  <sheetProtection/>
  <mergeCells count="8">
    <mergeCell ref="D67:F67"/>
    <mergeCell ref="D68:F68"/>
    <mergeCell ref="D1:F1"/>
    <mergeCell ref="D2:F2"/>
    <mergeCell ref="D3:F3"/>
    <mergeCell ref="D4:F4"/>
    <mergeCell ref="D65:F65"/>
    <mergeCell ref="D66:F66"/>
  </mergeCells>
  <printOptions horizontalCentered="1"/>
  <pageMargins left="0.58" right="0.3" top="0.25" bottom="0" header="0.25" footer="0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3">
      <selection activeCell="B14" sqref="B14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504</v>
      </c>
      <c r="E1" s="406"/>
      <c r="F1" s="407"/>
      <c r="G1" s="74"/>
    </row>
    <row r="2" spans="3:7" ht="12.75" customHeight="1">
      <c r="C2" s="60"/>
      <c r="D2" s="404" t="s">
        <v>506</v>
      </c>
      <c r="E2" s="405"/>
      <c r="F2" s="405"/>
      <c r="G2" s="74"/>
    </row>
    <row r="3" spans="3:7" ht="12.75" customHeight="1">
      <c r="C3" s="60"/>
      <c r="D3" s="404" t="s">
        <v>505</v>
      </c>
      <c r="E3" s="404"/>
      <c r="F3" s="404"/>
      <c r="G3" s="74"/>
    </row>
    <row r="4" spans="3:7" ht="12.75" customHeight="1">
      <c r="C4" s="60"/>
      <c r="D4" s="404" t="s">
        <v>438</v>
      </c>
      <c r="E4" s="405"/>
      <c r="F4" s="405"/>
      <c r="G4" s="74"/>
    </row>
    <row r="5" ht="13.5" thickBot="1"/>
    <row r="6" spans="1:6" ht="21" customHeight="1" thickBot="1">
      <c r="A6" s="187" t="s">
        <v>0</v>
      </c>
      <c r="B6" s="187" t="s">
        <v>53</v>
      </c>
      <c r="C6" s="188" t="s">
        <v>2</v>
      </c>
      <c r="D6" s="187" t="s">
        <v>3</v>
      </c>
      <c r="E6" s="187" t="s">
        <v>54</v>
      </c>
      <c r="F6" s="187" t="s">
        <v>5</v>
      </c>
    </row>
    <row r="7" spans="1:6" s="110" customFormat="1" ht="14.25" customHeight="1">
      <c r="A7" s="189">
        <v>1</v>
      </c>
      <c r="B7" s="246" t="s">
        <v>507</v>
      </c>
      <c r="C7" s="247">
        <v>3</v>
      </c>
      <c r="D7" s="189" t="s">
        <v>508</v>
      </c>
      <c r="E7" s="248">
        <v>320</v>
      </c>
      <c r="F7" s="249">
        <f>+E7*C7</f>
        <v>960</v>
      </c>
    </row>
    <row r="8" spans="1:6" ht="15" customHeight="1">
      <c r="A8" s="194">
        <v>2</v>
      </c>
      <c r="B8" s="250" t="s">
        <v>509</v>
      </c>
      <c r="C8" s="251">
        <v>3</v>
      </c>
      <c r="D8" s="252" t="s">
        <v>508</v>
      </c>
      <c r="E8" s="249">
        <v>380</v>
      </c>
      <c r="F8" s="249">
        <f>+E8*C8</f>
        <v>1140</v>
      </c>
    </row>
    <row r="9" spans="1:6" ht="15" customHeight="1">
      <c r="A9" s="194">
        <v>3</v>
      </c>
      <c r="B9" s="250" t="s">
        <v>510</v>
      </c>
      <c r="C9" s="251">
        <v>1</v>
      </c>
      <c r="D9" s="252" t="s">
        <v>526</v>
      </c>
      <c r="E9" s="249">
        <v>450</v>
      </c>
      <c r="F9" s="249">
        <f aca="true" t="shared" si="0" ref="F9:F50">+E9*C9</f>
        <v>450</v>
      </c>
    </row>
    <row r="10" spans="1:6" ht="15" customHeight="1">
      <c r="A10" s="194">
        <v>4</v>
      </c>
      <c r="B10" s="250" t="s">
        <v>511</v>
      </c>
      <c r="C10" s="251">
        <v>1</v>
      </c>
      <c r="D10" s="252" t="s">
        <v>526</v>
      </c>
      <c r="E10" s="249">
        <v>325</v>
      </c>
      <c r="F10" s="249">
        <f t="shared" si="0"/>
        <v>325</v>
      </c>
    </row>
    <row r="11" spans="1:6" ht="15" customHeight="1">
      <c r="A11" s="194">
        <v>5</v>
      </c>
      <c r="B11" s="250" t="s">
        <v>512</v>
      </c>
      <c r="C11" s="251">
        <v>12</v>
      </c>
      <c r="D11" s="252" t="s">
        <v>525</v>
      </c>
      <c r="E11" s="249">
        <v>4</v>
      </c>
      <c r="F11" s="249">
        <f t="shared" si="0"/>
        <v>48</v>
      </c>
    </row>
    <row r="12" spans="1:6" ht="15" customHeight="1">
      <c r="A12" s="194">
        <v>6</v>
      </c>
      <c r="B12" s="250" t="s">
        <v>513</v>
      </c>
      <c r="C12" s="251">
        <v>2</v>
      </c>
      <c r="D12" s="252" t="s">
        <v>503</v>
      </c>
      <c r="E12" s="249">
        <v>30</v>
      </c>
      <c r="F12" s="249">
        <f t="shared" si="0"/>
        <v>60</v>
      </c>
    </row>
    <row r="13" spans="1:6" ht="15" customHeight="1">
      <c r="A13" s="194">
        <v>7</v>
      </c>
      <c r="B13" s="250" t="s">
        <v>514</v>
      </c>
      <c r="C13" s="251">
        <v>1</v>
      </c>
      <c r="D13" s="252" t="s">
        <v>339</v>
      </c>
      <c r="E13" s="249">
        <v>10</v>
      </c>
      <c r="F13" s="249">
        <f t="shared" si="0"/>
        <v>10</v>
      </c>
    </row>
    <row r="14" spans="1:6" ht="15" customHeight="1">
      <c r="A14" s="194">
        <v>8</v>
      </c>
      <c r="B14" s="250" t="s">
        <v>515</v>
      </c>
      <c r="C14" s="251">
        <v>1</v>
      </c>
      <c r="D14" s="252" t="s">
        <v>339</v>
      </c>
      <c r="E14" s="249">
        <v>8.5</v>
      </c>
      <c r="F14" s="249">
        <f t="shared" si="0"/>
        <v>8.5</v>
      </c>
    </row>
    <row r="15" spans="1:6" ht="15" customHeight="1">
      <c r="A15" s="194">
        <v>9</v>
      </c>
      <c r="B15" s="250" t="s">
        <v>516</v>
      </c>
      <c r="C15" s="251">
        <v>6</v>
      </c>
      <c r="D15" s="252" t="s">
        <v>517</v>
      </c>
      <c r="E15" s="249">
        <v>4.8</v>
      </c>
      <c r="F15" s="249">
        <f t="shared" si="0"/>
        <v>28.799999999999997</v>
      </c>
    </row>
    <row r="16" spans="1:6" ht="15" customHeight="1">
      <c r="A16" s="194">
        <v>10</v>
      </c>
      <c r="B16" s="250" t="s">
        <v>518</v>
      </c>
      <c r="C16" s="251">
        <v>6</v>
      </c>
      <c r="D16" s="252" t="s">
        <v>517</v>
      </c>
      <c r="E16" s="249">
        <v>3.8</v>
      </c>
      <c r="F16" s="249">
        <f t="shared" si="0"/>
        <v>22.799999999999997</v>
      </c>
    </row>
    <row r="17" spans="1:6" ht="15" customHeight="1">
      <c r="A17" s="194">
        <v>11</v>
      </c>
      <c r="B17" s="250" t="s">
        <v>519</v>
      </c>
      <c r="C17" s="255" t="s">
        <v>520</v>
      </c>
      <c r="D17" s="252" t="s">
        <v>57</v>
      </c>
      <c r="E17" s="249">
        <v>40</v>
      </c>
      <c r="F17" s="249">
        <v>20</v>
      </c>
    </row>
    <row r="18" spans="1:6" ht="15" customHeight="1">
      <c r="A18" s="194">
        <v>12</v>
      </c>
      <c r="B18" s="250" t="s">
        <v>521</v>
      </c>
      <c r="C18" s="255" t="s">
        <v>520</v>
      </c>
      <c r="D18" s="252" t="s">
        <v>57</v>
      </c>
      <c r="E18" s="249">
        <v>30</v>
      </c>
      <c r="F18" s="249">
        <v>15</v>
      </c>
    </row>
    <row r="19" spans="1:6" ht="15" customHeight="1">
      <c r="A19" s="194">
        <v>13</v>
      </c>
      <c r="B19" s="250" t="s">
        <v>522</v>
      </c>
      <c r="C19" s="251">
        <v>6</v>
      </c>
      <c r="D19" s="252" t="s">
        <v>503</v>
      </c>
      <c r="E19" s="249">
        <v>10</v>
      </c>
      <c r="F19" s="249">
        <f t="shared" si="0"/>
        <v>60</v>
      </c>
    </row>
    <row r="20" spans="1:6" ht="15" customHeight="1">
      <c r="A20" s="194">
        <v>14</v>
      </c>
      <c r="B20" s="250" t="s">
        <v>523</v>
      </c>
      <c r="C20" s="251">
        <v>6</v>
      </c>
      <c r="D20" s="252" t="s">
        <v>524</v>
      </c>
      <c r="E20" s="249">
        <v>1.5</v>
      </c>
      <c r="F20" s="249">
        <f t="shared" si="0"/>
        <v>9</v>
      </c>
    </row>
    <row r="21" spans="1:6" ht="15" customHeight="1">
      <c r="A21" s="194">
        <v>15</v>
      </c>
      <c r="B21" s="250" t="s">
        <v>527</v>
      </c>
      <c r="C21" s="251">
        <v>6</v>
      </c>
      <c r="D21" s="252" t="s">
        <v>524</v>
      </c>
      <c r="E21" s="249">
        <v>0.8</v>
      </c>
      <c r="F21" s="249">
        <f t="shared" si="0"/>
        <v>4.800000000000001</v>
      </c>
    </row>
    <row r="22" spans="1:6" ht="15" customHeight="1">
      <c r="A22" s="194">
        <v>16</v>
      </c>
      <c r="B22" s="250" t="s">
        <v>528</v>
      </c>
      <c r="C22" s="251" t="s">
        <v>529</v>
      </c>
      <c r="D22" s="252" t="s">
        <v>339</v>
      </c>
      <c r="E22" s="249">
        <v>9</v>
      </c>
      <c r="F22" s="249">
        <v>90</v>
      </c>
    </row>
    <row r="23" spans="1:6" ht="15" customHeight="1">
      <c r="A23" s="194">
        <v>17</v>
      </c>
      <c r="B23" s="250" t="s">
        <v>530</v>
      </c>
      <c r="C23" s="251">
        <v>59</v>
      </c>
      <c r="D23" s="252" t="s">
        <v>58</v>
      </c>
      <c r="E23" s="249">
        <v>1.5</v>
      </c>
      <c r="F23" s="249">
        <f t="shared" si="0"/>
        <v>88.5</v>
      </c>
    </row>
    <row r="24" spans="1:6" ht="15" customHeight="1">
      <c r="A24" s="194">
        <v>18</v>
      </c>
      <c r="B24" s="250" t="s">
        <v>531</v>
      </c>
      <c r="C24" s="251">
        <v>6</v>
      </c>
      <c r="D24" s="252" t="s">
        <v>340</v>
      </c>
      <c r="E24" s="249">
        <v>25</v>
      </c>
      <c r="F24" s="249">
        <f t="shared" si="0"/>
        <v>150</v>
      </c>
    </row>
    <row r="25" spans="1:6" ht="15" customHeight="1">
      <c r="A25" s="194">
        <v>19</v>
      </c>
      <c r="B25" s="253" t="s">
        <v>532</v>
      </c>
      <c r="C25" s="251">
        <v>6</v>
      </c>
      <c r="D25" s="252" t="s">
        <v>340</v>
      </c>
      <c r="E25" s="249">
        <v>10</v>
      </c>
      <c r="F25" s="249">
        <f t="shared" si="0"/>
        <v>60</v>
      </c>
    </row>
    <row r="26" spans="1:6" ht="15" customHeight="1">
      <c r="A26" s="194">
        <v>20</v>
      </c>
      <c r="B26" s="250" t="s">
        <v>533</v>
      </c>
      <c r="C26" s="251">
        <v>6</v>
      </c>
      <c r="D26" s="252" t="s">
        <v>340</v>
      </c>
      <c r="E26" s="249">
        <v>8</v>
      </c>
      <c r="F26" s="249">
        <f t="shared" si="0"/>
        <v>48</v>
      </c>
    </row>
    <row r="27" spans="1:6" ht="15" customHeight="1">
      <c r="A27" s="194">
        <v>21</v>
      </c>
      <c r="B27" s="250" t="s">
        <v>534</v>
      </c>
      <c r="C27" s="251">
        <v>6</v>
      </c>
      <c r="D27" s="252" t="s">
        <v>340</v>
      </c>
      <c r="E27" s="249">
        <v>18</v>
      </c>
      <c r="F27" s="249">
        <f t="shared" si="0"/>
        <v>108</v>
      </c>
    </row>
    <row r="28" spans="1:6" ht="15" customHeight="1">
      <c r="A28" s="194">
        <v>22</v>
      </c>
      <c r="B28" s="250" t="s">
        <v>535</v>
      </c>
      <c r="C28" s="251">
        <v>6</v>
      </c>
      <c r="D28" s="252" t="s">
        <v>340</v>
      </c>
      <c r="E28" s="249">
        <v>12</v>
      </c>
      <c r="F28" s="249">
        <f t="shared" si="0"/>
        <v>72</v>
      </c>
    </row>
    <row r="29" spans="1:6" ht="15" customHeight="1">
      <c r="A29" s="194">
        <v>23</v>
      </c>
      <c r="B29" s="254" t="s">
        <v>536</v>
      </c>
      <c r="C29" s="251">
        <v>6</v>
      </c>
      <c r="D29" s="252" t="s">
        <v>340</v>
      </c>
      <c r="E29" s="249">
        <v>20</v>
      </c>
      <c r="F29" s="249">
        <f t="shared" si="0"/>
        <v>120</v>
      </c>
    </row>
    <row r="30" spans="1:6" ht="15" customHeight="1">
      <c r="A30" s="194">
        <v>24</v>
      </c>
      <c r="B30" s="201" t="s">
        <v>537</v>
      </c>
      <c r="C30" s="251">
        <v>6</v>
      </c>
      <c r="D30" s="252" t="s">
        <v>340</v>
      </c>
      <c r="E30" s="249">
        <v>25</v>
      </c>
      <c r="F30" s="249">
        <f t="shared" si="0"/>
        <v>150</v>
      </c>
    </row>
    <row r="31" spans="1:6" ht="15" customHeight="1">
      <c r="A31" s="194">
        <v>25</v>
      </c>
      <c r="B31" s="201" t="s">
        <v>538</v>
      </c>
      <c r="C31" s="251">
        <v>6</v>
      </c>
      <c r="D31" s="252" t="s">
        <v>340</v>
      </c>
      <c r="E31" s="249">
        <v>35</v>
      </c>
      <c r="F31" s="249">
        <f t="shared" si="0"/>
        <v>210</v>
      </c>
    </row>
    <row r="32" spans="1:6" ht="15" customHeight="1">
      <c r="A32" s="194">
        <v>26</v>
      </c>
      <c r="B32" s="201" t="s">
        <v>539</v>
      </c>
      <c r="C32" s="251">
        <v>6</v>
      </c>
      <c r="D32" s="252" t="s">
        <v>340</v>
      </c>
      <c r="E32" s="249">
        <v>22</v>
      </c>
      <c r="F32" s="249">
        <f t="shared" si="0"/>
        <v>132</v>
      </c>
    </row>
    <row r="33" spans="1:6" ht="15" customHeight="1">
      <c r="A33" s="194">
        <v>27</v>
      </c>
      <c r="B33" s="201" t="s">
        <v>540</v>
      </c>
      <c r="C33" s="251">
        <v>6</v>
      </c>
      <c r="D33" s="252" t="s">
        <v>340</v>
      </c>
      <c r="E33" s="249">
        <v>23</v>
      </c>
      <c r="F33" s="249">
        <f t="shared" si="0"/>
        <v>138</v>
      </c>
    </row>
    <row r="34" spans="1:6" ht="15" customHeight="1">
      <c r="A34" s="194">
        <v>28</v>
      </c>
      <c r="B34" s="201" t="s">
        <v>541</v>
      </c>
      <c r="C34" s="251">
        <v>6</v>
      </c>
      <c r="D34" s="252" t="s">
        <v>340</v>
      </c>
      <c r="E34" s="249">
        <v>20</v>
      </c>
      <c r="F34" s="249">
        <f t="shared" si="0"/>
        <v>120</v>
      </c>
    </row>
    <row r="35" spans="1:6" ht="15" customHeight="1">
      <c r="A35" s="194">
        <v>29</v>
      </c>
      <c r="B35" s="201" t="s">
        <v>542</v>
      </c>
      <c r="C35" s="251">
        <v>6</v>
      </c>
      <c r="D35" s="252" t="s">
        <v>340</v>
      </c>
      <c r="E35" s="249">
        <v>6.5</v>
      </c>
      <c r="F35" s="249">
        <f t="shared" si="0"/>
        <v>39</v>
      </c>
    </row>
    <row r="36" spans="1:6" ht="15" customHeight="1">
      <c r="A36" s="194">
        <v>30</v>
      </c>
      <c r="B36" s="201" t="s">
        <v>543</v>
      </c>
      <c r="C36" s="251">
        <v>6</v>
      </c>
      <c r="D36" s="252" t="s">
        <v>339</v>
      </c>
      <c r="E36" s="249">
        <v>9.5</v>
      </c>
      <c r="F36" s="249">
        <f t="shared" si="0"/>
        <v>57</v>
      </c>
    </row>
    <row r="37" spans="1:6" ht="15" customHeight="1">
      <c r="A37" s="194">
        <v>31</v>
      </c>
      <c r="B37" s="201" t="s">
        <v>544</v>
      </c>
      <c r="C37" s="251">
        <v>6</v>
      </c>
      <c r="D37" s="252" t="s">
        <v>339</v>
      </c>
      <c r="E37" s="249">
        <v>12</v>
      </c>
      <c r="F37" s="249">
        <f t="shared" si="0"/>
        <v>72</v>
      </c>
    </row>
    <row r="38" spans="1:6" ht="15" customHeight="1">
      <c r="A38" s="194">
        <v>32</v>
      </c>
      <c r="B38" s="201" t="s">
        <v>545</v>
      </c>
      <c r="C38" s="251">
        <v>2</v>
      </c>
      <c r="D38" s="252" t="s">
        <v>339</v>
      </c>
      <c r="E38" s="249">
        <v>0.2</v>
      </c>
      <c r="F38" s="249">
        <f t="shared" si="0"/>
        <v>0.4</v>
      </c>
    </row>
    <row r="39" spans="1:6" ht="15" customHeight="1">
      <c r="A39" s="194">
        <v>33</v>
      </c>
      <c r="B39" s="201" t="s">
        <v>546</v>
      </c>
      <c r="C39" s="251">
        <v>60</v>
      </c>
      <c r="D39" s="252" t="s">
        <v>217</v>
      </c>
      <c r="E39" s="249">
        <v>12</v>
      </c>
      <c r="F39" s="249">
        <f t="shared" si="0"/>
        <v>720</v>
      </c>
    </row>
    <row r="40" spans="1:6" ht="15" customHeight="1">
      <c r="A40" s="194">
        <v>34</v>
      </c>
      <c r="B40" s="201" t="s">
        <v>547</v>
      </c>
      <c r="C40" s="251">
        <v>1</v>
      </c>
      <c r="D40" s="252" t="s">
        <v>503</v>
      </c>
      <c r="E40" s="249">
        <v>114</v>
      </c>
      <c r="F40" s="249">
        <f t="shared" si="0"/>
        <v>114</v>
      </c>
    </row>
    <row r="41" spans="1:6" ht="15" customHeight="1">
      <c r="A41" s="194">
        <v>35</v>
      </c>
      <c r="B41" s="201" t="s">
        <v>548</v>
      </c>
      <c r="C41" s="251">
        <v>3</v>
      </c>
      <c r="D41" s="252" t="s">
        <v>503</v>
      </c>
      <c r="E41" s="249">
        <v>3.6</v>
      </c>
      <c r="F41" s="249">
        <f t="shared" si="0"/>
        <v>10.8</v>
      </c>
    </row>
    <row r="42" spans="1:6" ht="15" customHeight="1">
      <c r="A42" s="194">
        <v>36</v>
      </c>
      <c r="B42" s="201" t="s">
        <v>549</v>
      </c>
      <c r="C42" s="251">
        <v>1</v>
      </c>
      <c r="D42" s="252" t="s">
        <v>503</v>
      </c>
      <c r="E42" s="249">
        <v>42</v>
      </c>
      <c r="F42" s="249">
        <f t="shared" si="0"/>
        <v>42</v>
      </c>
    </row>
    <row r="43" spans="1:6" ht="15" customHeight="1">
      <c r="A43" s="194">
        <v>37</v>
      </c>
      <c r="B43" s="201" t="s">
        <v>550</v>
      </c>
      <c r="C43" s="251">
        <v>1</v>
      </c>
      <c r="D43" s="252" t="s">
        <v>339</v>
      </c>
      <c r="E43" s="249">
        <v>95</v>
      </c>
      <c r="F43" s="249">
        <f t="shared" si="0"/>
        <v>95</v>
      </c>
    </row>
    <row r="44" spans="1:6" ht="15" customHeight="1">
      <c r="A44" s="194">
        <v>38</v>
      </c>
      <c r="B44" s="201" t="s">
        <v>551</v>
      </c>
      <c r="C44" s="251">
        <v>1</v>
      </c>
      <c r="D44" s="252" t="s">
        <v>339</v>
      </c>
      <c r="E44" s="249">
        <v>36</v>
      </c>
      <c r="F44" s="249">
        <f t="shared" si="0"/>
        <v>36</v>
      </c>
    </row>
    <row r="45" spans="1:6" ht="15" customHeight="1">
      <c r="A45" s="194">
        <v>39</v>
      </c>
      <c r="B45" s="201" t="s">
        <v>552</v>
      </c>
      <c r="C45" s="251">
        <v>2</v>
      </c>
      <c r="D45" s="252" t="s">
        <v>389</v>
      </c>
      <c r="E45" s="249">
        <v>23</v>
      </c>
      <c r="F45" s="249">
        <f t="shared" si="0"/>
        <v>46</v>
      </c>
    </row>
    <row r="46" spans="1:6" ht="15" customHeight="1">
      <c r="A46" s="194">
        <v>40</v>
      </c>
      <c r="B46" s="201" t="s">
        <v>553</v>
      </c>
      <c r="C46" s="251">
        <v>1</v>
      </c>
      <c r="D46" s="252" t="s">
        <v>339</v>
      </c>
      <c r="E46" s="249">
        <v>70</v>
      </c>
      <c r="F46" s="249">
        <f t="shared" si="0"/>
        <v>70</v>
      </c>
    </row>
    <row r="47" spans="1:6" ht="15" customHeight="1">
      <c r="A47" s="194">
        <v>41</v>
      </c>
      <c r="B47" s="201" t="s">
        <v>554</v>
      </c>
      <c r="C47" s="251">
        <v>2</v>
      </c>
      <c r="D47" s="252" t="s">
        <v>503</v>
      </c>
      <c r="E47" s="249">
        <v>78</v>
      </c>
      <c r="F47" s="249">
        <f t="shared" si="0"/>
        <v>156</v>
      </c>
    </row>
    <row r="48" spans="1:6" ht="15" customHeight="1">
      <c r="A48" s="194">
        <v>42</v>
      </c>
      <c r="B48" s="201" t="s">
        <v>555</v>
      </c>
      <c r="C48" s="251">
        <v>2</v>
      </c>
      <c r="D48" s="252" t="s">
        <v>492</v>
      </c>
      <c r="E48" s="249">
        <v>18</v>
      </c>
      <c r="F48" s="249">
        <f t="shared" si="0"/>
        <v>36</v>
      </c>
    </row>
    <row r="49" spans="1:6" ht="15" customHeight="1">
      <c r="A49" s="194">
        <v>43</v>
      </c>
      <c r="B49" s="201" t="s">
        <v>556</v>
      </c>
      <c r="C49" s="251">
        <v>6</v>
      </c>
      <c r="D49" s="252" t="s">
        <v>59</v>
      </c>
      <c r="E49" s="249">
        <v>15</v>
      </c>
      <c r="F49" s="249">
        <f t="shared" si="0"/>
        <v>90</v>
      </c>
    </row>
    <row r="50" spans="1:6" ht="15" customHeight="1">
      <c r="A50" s="194">
        <v>44</v>
      </c>
      <c r="B50" s="253" t="s">
        <v>557</v>
      </c>
      <c r="C50" s="202">
        <v>120</v>
      </c>
      <c r="D50" s="194" t="s">
        <v>340</v>
      </c>
      <c r="E50" s="203">
        <v>22</v>
      </c>
      <c r="F50" s="249">
        <f t="shared" si="0"/>
        <v>2640</v>
      </c>
    </row>
    <row r="51" spans="1:6" ht="15" customHeight="1" thickBot="1">
      <c r="A51" s="204"/>
      <c r="B51" s="205"/>
      <c r="C51" s="206"/>
      <c r="D51" s="204"/>
      <c r="E51" s="207"/>
      <c r="F51" s="249"/>
    </row>
    <row r="52" spans="1:6" ht="15" customHeight="1" thickBot="1">
      <c r="A52" s="100"/>
      <c r="C52" s="245"/>
      <c r="D52" s="245"/>
      <c r="E52" s="114" t="s">
        <v>28</v>
      </c>
      <c r="F52" s="154">
        <f>SUM(F7:F51)</f>
        <v>8872.6</v>
      </c>
    </row>
    <row r="53" spans="1:6" ht="15" customHeight="1">
      <c r="A53" s="100"/>
      <c r="C53" s="245"/>
      <c r="D53" s="245"/>
      <c r="E53" s="114"/>
      <c r="F53" s="12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8.75" customHeight="1">
      <c r="G60" s="116"/>
    </row>
    <row r="61" ht="18.75" customHeight="1">
      <c r="G61" s="116"/>
    </row>
  </sheetData>
  <sheetProtection/>
  <mergeCells count="4">
    <mergeCell ref="D1:F1"/>
    <mergeCell ref="D2:F2"/>
    <mergeCell ref="D3:F3"/>
    <mergeCell ref="D4:F4"/>
  </mergeCells>
  <printOptions horizontalCentered="1"/>
  <pageMargins left="0.58" right="0.3" top="0.25" bottom="0" header="0.25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5.7109375" style="63" customWidth="1"/>
    <col min="2" max="2" width="46.28125" style="63" customWidth="1"/>
    <col min="3" max="3" width="7.421875" style="63" customWidth="1"/>
    <col min="4" max="4" width="9.8515625" style="63" customWidth="1"/>
    <col min="5" max="5" width="11.28125" style="63" customWidth="1"/>
    <col min="6" max="6" width="15.421875" style="63" customWidth="1"/>
    <col min="7" max="7" width="8.8515625" style="63" customWidth="1"/>
    <col min="8" max="16384" width="9.140625" style="63" customWidth="1"/>
  </cols>
  <sheetData>
    <row r="1" spans="3:7" ht="12.75" customHeight="1">
      <c r="C1" s="60"/>
      <c r="D1" s="406" t="s">
        <v>357</v>
      </c>
      <c r="E1" s="406"/>
      <c r="F1" s="407"/>
      <c r="G1" s="74"/>
    </row>
    <row r="2" spans="3:7" ht="12.75" customHeight="1">
      <c r="C2" s="60"/>
      <c r="D2" s="404" t="s">
        <v>359</v>
      </c>
      <c r="E2" s="405"/>
      <c r="F2" s="405"/>
      <c r="G2" s="74"/>
    </row>
    <row r="3" spans="3:7" ht="12.75" customHeight="1">
      <c r="C3" s="60"/>
      <c r="D3" s="404" t="s">
        <v>360</v>
      </c>
      <c r="E3" s="404"/>
      <c r="F3" s="404"/>
      <c r="G3" s="74"/>
    </row>
    <row r="4" spans="3:7" ht="12.75" customHeight="1">
      <c r="C4" s="60"/>
      <c r="D4" s="404" t="s">
        <v>358</v>
      </c>
      <c r="E4" s="405"/>
      <c r="F4" s="405"/>
      <c r="G4" s="74"/>
    </row>
    <row r="5" ht="13.5" thickBot="1"/>
    <row r="6" spans="1:6" ht="21" customHeight="1" thickBot="1">
      <c r="A6" s="187" t="s">
        <v>0</v>
      </c>
      <c r="B6" s="187" t="s">
        <v>53</v>
      </c>
      <c r="C6" s="188" t="s">
        <v>2</v>
      </c>
      <c r="D6" s="187" t="s">
        <v>3</v>
      </c>
      <c r="E6" s="187" t="s">
        <v>54</v>
      </c>
      <c r="F6" s="187" t="s">
        <v>5</v>
      </c>
    </row>
    <row r="7" spans="1:6" s="110" customFormat="1" ht="14.25" customHeight="1">
      <c r="A7" s="189"/>
      <c r="B7" s="190"/>
      <c r="C7" s="191"/>
      <c r="D7" s="192"/>
      <c r="E7" s="193"/>
      <c r="F7" s="193"/>
    </row>
    <row r="8" spans="1:6" ht="15" customHeight="1">
      <c r="A8" s="194">
        <v>1</v>
      </c>
      <c r="B8" s="195" t="s">
        <v>361</v>
      </c>
      <c r="C8" s="196">
        <v>36</v>
      </c>
      <c r="D8" s="197" t="s">
        <v>216</v>
      </c>
      <c r="E8" s="198">
        <v>36</v>
      </c>
      <c r="F8" s="198">
        <f>+E8*C8</f>
        <v>1296</v>
      </c>
    </row>
    <row r="9" spans="1:6" ht="15" customHeight="1">
      <c r="A9" s="194">
        <v>2</v>
      </c>
      <c r="B9" s="195" t="s">
        <v>362</v>
      </c>
      <c r="C9" s="196">
        <v>10</v>
      </c>
      <c r="D9" s="197" t="s">
        <v>203</v>
      </c>
      <c r="E9" s="198">
        <v>59.9</v>
      </c>
      <c r="F9" s="198">
        <f aca="true" t="shared" si="0" ref="F9:F31">+E9*C9</f>
        <v>599</v>
      </c>
    </row>
    <row r="10" spans="1:6" ht="15" customHeight="1">
      <c r="A10" s="194">
        <v>3</v>
      </c>
      <c r="B10" s="195" t="s">
        <v>363</v>
      </c>
      <c r="C10" s="196"/>
      <c r="D10" s="197"/>
      <c r="E10" s="198"/>
      <c r="F10" s="198"/>
    </row>
    <row r="11" spans="1:6" ht="15" customHeight="1">
      <c r="A11" s="194"/>
      <c r="B11" s="195" t="s">
        <v>364</v>
      </c>
      <c r="C11" s="196">
        <v>10</v>
      </c>
      <c r="D11" s="197" t="s">
        <v>215</v>
      </c>
      <c r="E11" s="198">
        <v>9.6</v>
      </c>
      <c r="F11" s="198">
        <f t="shared" si="0"/>
        <v>96</v>
      </c>
    </row>
    <row r="12" spans="1:6" ht="15" customHeight="1">
      <c r="A12" s="194"/>
      <c r="B12" s="195" t="s">
        <v>365</v>
      </c>
      <c r="C12" s="196">
        <v>15</v>
      </c>
      <c r="D12" s="197" t="s">
        <v>215</v>
      </c>
      <c r="E12" s="198">
        <v>10.8</v>
      </c>
      <c r="F12" s="198">
        <f t="shared" si="0"/>
        <v>162</v>
      </c>
    </row>
    <row r="13" spans="1:6" ht="15" customHeight="1">
      <c r="A13" s="194"/>
      <c r="B13" s="195" t="s">
        <v>366</v>
      </c>
      <c r="C13" s="196">
        <v>15</v>
      </c>
      <c r="D13" s="197" t="s">
        <v>215</v>
      </c>
      <c r="E13" s="198">
        <v>12</v>
      </c>
      <c r="F13" s="198">
        <f t="shared" si="0"/>
        <v>180</v>
      </c>
    </row>
    <row r="14" spans="1:6" ht="15" customHeight="1">
      <c r="A14" s="194">
        <v>4</v>
      </c>
      <c r="B14" s="195" t="s">
        <v>367</v>
      </c>
      <c r="C14" s="196">
        <v>40</v>
      </c>
      <c r="D14" s="197" t="s">
        <v>203</v>
      </c>
      <c r="E14" s="198">
        <v>9.6</v>
      </c>
      <c r="F14" s="198">
        <f t="shared" si="0"/>
        <v>384</v>
      </c>
    </row>
    <row r="15" spans="1:6" ht="15" customHeight="1">
      <c r="A15" s="194">
        <v>5</v>
      </c>
      <c r="B15" s="195" t="s">
        <v>368</v>
      </c>
      <c r="C15" s="196">
        <v>50</v>
      </c>
      <c r="D15" s="197" t="s">
        <v>58</v>
      </c>
      <c r="E15" s="198">
        <v>2.6</v>
      </c>
      <c r="F15" s="198">
        <f t="shared" si="0"/>
        <v>130</v>
      </c>
    </row>
    <row r="16" spans="1:6" ht="15" customHeight="1">
      <c r="A16" s="194">
        <v>6</v>
      </c>
      <c r="B16" s="195" t="s">
        <v>354</v>
      </c>
      <c r="C16" s="196">
        <v>10</v>
      </c>
      <c r="D16" s="197" t="s">
        <v>203</v>
      </c>
      <c r="E16" s="198">
        <v>2.85</v>
      </c>
      <c r="F16" s="198">
        <f t="shared" si="0"/>
        <v>28.5</v>
      </c>
    </row>
    <row r="17" spans="1:6" ht="15" customHeight="1">
      <c r="A17" s="194">
        <v>7</v>
      </c>
      <c r="B17" s="195" t="s">
        <v>355</v>
      </c>
      <c r="C17" s="196">
        <v>20</v>
      </c>
      <c r="D17" s="197" t="s">
        <v>203</v>
      </c>
      <c r="E17" s="198">
        <v>18</v>
      </c>
      <c r="F17" s="198">
        <f t="shared" si="0"/>
        <v>360</v>
      </c>
    </row>
    <row r="18" spans="1:6" ht="15" customHeight="1">
      <c r="A18" s="194">
        <v>8</v>
      </c>
      <c r="B18" s="195" t="s">
        <v>369</v>
      </c>
      <c r="C18" s="196"/>
      <c r="D18" s="197"/>
      <c r="E18" s="198"/>
      <c r="F18" s="198"/>
    </row>
    <row r="19" spans="1:6" ht="15" customHeight="1">
      <c r="A19" s="194"/>
      <c r="B19" s="199" t="s">
        <v>370</v>
      </c>
      <c r="C19" s="196">
        <v>16</v>
      </c>
      <c r="D19" s="197" t="s">
        <v>335</v>
      </c>
      <c r="E19" s="198">
        <v>38.9</v>
      </c>
      <c r="F19" s="198">
        <f t="shared" si="0"/>
        <v>622.4</v>
      </c>
    </row>
    <row r="20" spans="1:6" ht="15" customHeight="1">
      <c r="A20" s="194"/>
      <c r="B20" s="195" t="s">
        <v>371</v>
      </c>
      <c r="C20" s="196">
        <v>2</v>
      </c>
      <c r="D20" s="197" t="s">
        <v>335</v>
      </c>
      <c r="E20" s="198">
        <v>59.9</v>
      </c>
      <c r="F20" s="198">
        <f t="shared" si="0"/>
        <v>119.8</v>
      </c>
    </row>
    <row r="21" spans="1:6" ht="15" customHeight="1">
      <c r="A21" s="194">
        <v>9</v>
      </c>
      <c r="B21" s="195" t="s">
        <v>372</v>
      </c>
      <c r="C21" s="196"/>
      <c r="D21" s="197"/>
      <c r="E21" s="198"/>
      <c r="F21" s="198"/>
    </row>
    <row r="22" spans="1:6" ht="15" customHeight="1">
      <c r="A22" s="194"/>
      <c r="B22" s="195" t="s">
        <v>373</v>
      </c>
      <c r="C22" s="196">
        <v>12</v>
      </c>
      <c r="D22" s="197" t="s">
        <v>335</v>
      </c>
      <c r="E22" s="198">
        <v>38.9</v>
      </c>
      <c r="F22" s="198">
        <f t="shared" si="0"/>
        <v>466.79999999999995</v>
      </c>
    </row>
    <row r="23" spans="1:6" ht="15" customHeight="1">
      <c r="A23" s="194">
        <v>10</v>
      </c>
      <c r="B23" s="200" t="s">
        <v>374</v>
      </c>
      <c r="C23" s="196"/>
      <c r="D23" s="197"/>
      <c r="E23" s="198"/>
      <c r="F23" s="198"/>
    </row>
    <row r="24" spans="1:6" ht="15" customHeight="1">
      <c r="A24" s="194"/>
      <c r="B24" s="201" t="s">
        <v>373</v>
      </c>
      <c r="C24" s="196">
        <v>12</v>
      </c>
      <c r="D24" s="197" t="s">
        <v>335</v>
      </c>
      <c r="E24" s="198">
        <v>38.9</v>
      </c>
      <c r="F24" s="198">
        <f t="shared" si="0"/>
        <v>466.79999999999995</v>
      </c>
    </row>
    <row r="25" spans="1:6" ht="15" customHeight="1">
      <c r="A25" s="194">
        <v>11</v>
      </c>
      <c r="B25" s="201" t="s">
        <v>375</v>
      </c>
      <c r="C25" s="196">
        <v>2</v>
      </c>
      <c r="D25" s="197" t="s">
        <v>217</v>
      </c>
      <c r="E25" s="198">
        <v>106.8</v>
      </c>
      <c r="F25" s="198">
        <f t="shared" si="0"/>
        <v>213.6</v>
      </c>
    </row>
    <row r="26" spans="1:6" ht="15" customHeight="1">
      <c r="A26" s="194">
        <v>12</v>
      </c>
      <c r="B26" s="201" t="s">
        <v>376</v>
      </c>
      <c r="C26" s="196">
        <v>2</v>
      </c>
      <c r="D26" s="197" t="s">
        <v>217</v>
      </c>
      <c r="E26" s="198">
        <v>84</v>
      </c>
      <c r="F26" s="198">
        <f t="shared" si="0"/>
        <v>168</v>
      </c>
    </row>
    <row r="27" spans="1:6" ht="15" customHeight="1">
      <c r="A27" s="194">
        <v>13</v>
      </c>
      <c r="B27" s="201" t="s">
        <v>377</v>
      </c>
      <c r="C27" s="196">
        <v>2</v>
      </c>
      <c r="D27" s="197" t="s">
        <v>217</v>
      </c>
      <c r="E27" s="198">
        <v>106.8</v>
      </c>
      <c r="F27" s="198">
        <f t="shared" si="0"/>
        <v>213.6</v>
      </c>
    </row>
    <row r="28" spans="1:6" ht="15" customHeight="1">
      <c r="A28" s="194">
        <v>14</v>
      </c>
      <c r="B28" s="201" t="s">
        <v>378</v>
      </c>
      <c r="C28" s="196">
        <v>10</v>
      </c>
      <c r="D28" s="197" t="s">
        <v>356</v>
      </c>
      <c r="E28" s="198">
        <v>55</v>
      </c>
      <c r="F28" s="198">
        <f t="shared" si="0"/>
        <v>550</v>
      </c>
    </row>
    <row r="29" spans="1:6" ht="15" customHeight="1">
      <c r="A29" s="194">
        <v>15</v>
      </c>
      <c r="B29" s="201" t="s">
        <v>379</v>
      </c>
      <c r="C29" s="196">
        <v>2</v>
      </c>
      <c r="D29" s="197" t="s">
        <v>217</v>
      </c>
      <c r="E29" s="198">
        <v>84</v>
      </c>
      <c r="F29" s="198">
        <f t="shared" si="0"/>
        <v>168</v>
      </c>
    </row>
    <row r="30" spans="1:6" ht="15" customHeight="1">
      <c r="A30" s="194">
        <v>16</v>
      </c>
      <c r="B30" s="201" t="s">
        <v>380</v>
      </c>
      <c r="C30" s="196">
        <v>10</v>
      </c>
      <c r="D30" s="197" t="s">
        <v>58</v>
      </c>
      <c r="E30" s="198">
        <v>120</v>
      </c>
      <c r="F30" s="198">
        <f t="shared" si="0"/>
        <v>1200</v>
      </c>
    </row>
    <row r="31" spans="1:6" ht="15" customHeight="1">
      <c r="A31" s="194">
        <v>17</v>
      </c>
      <c r="B31" s="201" t="s">
        <v>381</v>
      </c>
      <c r="C31" s="196">
        <v>6</v>
      </c>
      <c r="D31" s="197" t="s">
        <v>58</v>
      </c>
      <c r="E31" s="198">
        <v>240</v>
      </c>
      <c r="F31" s="198">
        <f t="shared" si="0"/>
        <v>1440</v>
      </c>
    </row>
    <row r="32" spans="1:6" ht="15" customHeight="1" thickBot="1">
      <c r="A32" s="204"/>
      <c r="B32" s="205"/>
      <c r="C32" s="206"/>
      <c r="D32" s="204"/>
      <c r="E32" s="207"/>
      <c r="F32" s="208"/>
    </row>
    <row r="33" spans="1:6" ht="15" customHeight="1" thickBot="1">
      <c r="A33" s="100"/>
      <c r="C33" s="68"/>
      <c r="D33" s="68"/>
      <c r="E33" s="114" t="s">
        <v>28</v>
      </c>
      <c r="F33" s="154">
        <f>SUM(F8:F32)</f>
        <v>8864.5</v>
      </c>
    </row>
    <row r="34" spans="1:6" ht="15" customHeight="1">
      <c r="A34" s="100"/>
      <c r="C34" s="68"/>
      <c r="D34" s="68"/>
      <c r="E34" s="114"/>
      <c r="F34" s="126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8.75" customHeight="1">
      <c r="G41" s="116"/>
    </row>
    <row r="42" ht="18.75" customHeight="1">
      <c r="G42" s="116"/>
    </row>
  </sheetData>
  <sheetProtection/>
  <mergeCells count="4">
    <mergeCell ref="D1:F1"/>
    <mergeCell ref="D2:F2"/>
    <mergeCell ref="D3:F3"/>
    <mergeCell ref="D4:F4"/>
  </mergeCells>
  <printOptions horizontalCentered="1"/>
  <pageMargins left="0.58" right="0.3" top="0.25" bottom="0" header="0.25" footer="0"/>
  <pageSetup horizontalDpi="600" verticalDpi="600" orientation="portrait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.140625" style="0" customWidth="1"/>
    <col min="2" max="2" width="5.8515625" style="0" customWidth="1"/>
    <col min="3" max="3" width="22.7109375" style="0" customWidth="1"/>
    <col min="4" max="4" width="18.421875" style="0" customWidth="1"/>
    <col min="5" max="5" width="28.57421875" style="0" customWidth="1"/>
  </cols>
  <sheetData>
    <row r="2" spans="2:5" ht="27" customHeight="1">
      <c r="B2" s="431" t="s">
        <v>885</v>
      </c>
      <c r="C2" s="431"/>
      <c r="D2" s="431"/>
      <c r="E2" s="431"/>
    </row>
    <row r="4" spans="2:5" ht="25.5" customHeight="1">
      <c r="B4" s="331" t="s">
        <v>0</v>
      </c>
      <c r="C4" s="331" t="s">
        <v>881</v>
      </c>
      <c r="D4" s="332" t="s">
        <v>882</v>
      </c>
      <c r="E4" s="332" t="s">
        <v>883</v>
      </c>
    </row>
    <row r="5" spans="2:5" ht="19.5" customHeight="1">
      <c r="B5" s="329">
        <v>1</v>
      </c>
      <c r="C5" s="330">
        <v>3953438676</v>
      </c>
      <c r="D5" s="333" t="s">
        <v>890</v>
      </c>
      <c r="E5" s="333" t="s">
        <v>884</v>
      </c>
    </row>
    <row r="6" spans="2:5" ht="19.5" customHeight="1">
      <c r="B6" s="329">
        <v>2</v>
      </c>
      <c r="C6" s="330">
        <v>2136545276</v>
      </c>
      <c r="D6" s="333" t="s">
        <v>891</v>
      </c>
      <c r="E6" s="333" t="s">
        <v>884</v>
      </c>
    </row>
    <row r="7" spans="2:5" ht="19.5" customHeight="1">
      <c r="B7" s="329">
        <v>3</v>
      </c>
      <c r="C7" s="330">
        <v>3953396436</v>
      </c>
      <c r="D7" s="333" t="s">
        <v>892</v>
      </c>
      <c r="E7" s="333" t="s">
        <v>884</v>
      </c>
    </row>
    <row r="8" spans="2:5" ht="19.5" customHeight="1">
      <c r="B8" s="329">
        <v>4</v>
      </c>
      <c r="C8" s="330">
        <v>888286340</v>
      </c>
      <c r="D8" s="333" t="s">
        <v>893</v>
      </c>
      <c r="E8" s="333" t="s">
        <v>884</v>
      </c>
    </row>
    <row r="9" spans="2:5" ht="19.5" customHeight="1">
      <c r="B9" s="329">
        <v>5</v>
      </c>
      <c r="C9" s="330">
        <v>1619348212</v>
      </c>
      <c r="D9" s="333" t="s">
        <v>894</v>
      </c>
      <c r="E9" s="333" t="s">
        <v>884</v>
      </c>
    </row>
    <row r="10" ht="12.75">
      <c r="C10" s="328"/>
    </row>
    <row r="11" ht="12.75">
      <c r="C11" s="328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7.7109375" style="1" customWidth="1"/>
    <col min="4" max="4" width="7.281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15"/>
      <c r="B7" s="215"/>
      <c r="C7" s="215"/>
      <c r="D7" s="215"/>
      <c r="E7" s="215"/>
      <c r="F7" s="215"/>
      <c r="G7" s="215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437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336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694</v>
      </c>
      <c r="C16" s="22">
        <v>56</v>
      </c>
      <c r="D16" s="22" t="s">
        <v>337</v>
      </c>
      <c r="E16" s="56" t="s">
        <v>696</v>
      </c>
      <c r="F16" s="17">
        <v>2016</v>
      </c>
      <c r="G16" s="23"/>
    </row>
    <row r="17" spans="1:7" s="19" customFormat="1" ht="12" customHeight="1">
      <c r="A17" s="20"/>
      <c r="B17" s="21" t="s">
        <v>695</v>
      </c>
      <c r="C17" s="22"/>
      <c r="D17" s="22"/>
      <c r="E17" s="17"/>
      <c r="F17" s="17"/>
      <c r="G17" s="23"/>
    </row>
    <row r="18" spans="1:7" s="19" customFormat="1" ht="12" customHeight="1">
      <c r="A18" s="20"/>
      <c r="B18" s="21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21"/>
      <c r="C25" s="22"/>
      <c r="D25" s="22"/>
      <c r="E25" s="17"/>
      <c r="F25" s="17"/>
      <c r="G25" s="23"/>
    </row>
    <row r="26" spans="1:7" ht="12" customHeight="1">
      <c r="A26" s="20"/>
      <c r="B26" s="14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697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611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2016</v>
      </c>
      <c r="G35" s="37"/>
    </row>
    <row r="36" spans="1:7" ht="15">
      <c r="A36" s="38"/>
      <c r="B36" s="4"/>
      <c r="C36" s="217"/>
      <c r="D36" s="217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693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698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699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700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701</v>
      </c>
      <c r="B50" s="370"/>
      <c r="C50" s="45"/>
      <c r="D50" s="216"/>
      <c r="E50" s="216"/>
      <c r="F50" s="216"/>
      <c r="G50" s="216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7:G37"/>
    <mergeCell ref="E41:G41"/>
    <mergeCell ref="A42:G42"/>
    <mergeCell ref="A46:B46"/>
    <mergeCell ref="E46:F46"/>
    <mergeCell ref="A47:B47"/>
    <mergeCell ref="D47:G47"/>
    <mergeCell ref="A52:B52"/>
    <mergeCell ref="A48:B48"/>
    <mergeCell ref="D48:G48"/>
    <mergeCell ref="A49:B49"/>
    <mergeCell ref="D49:G49"/>
    <mergeCell ref="A50:B50"/>
    <mergeCell ref="A51:B51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50" sqref="A50:B50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7.7109375" style="1" customWidth="1"/>
    <col min="4" max="4" width="7.2812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348"/>
      <c r="B7" s="348"/>
      <c r="C7" s="348"/>
      <c r="D7" s="348"/>
      <c r="E7" s="348"/>
      <c r="F7" s="348"/>
      <c r="G7" s="348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437</v>
      </c>
      <c r="C13" s="10"/>
      <c r="D13" s="10"/>
      <c r="E13" s="10"/>
      <c r="F13" s="11"/>
      <c r="G13" s="12"/>
    </row>
    <row r="14" spans="1:7" s="19" customFormat="1" ht="12" customHeight="1">
      <c r="A14" s="13"/>
      <c r="B14" s="14" t="s">
        <v>336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/>
      <c r="C15" s="22"/>
      <c r="D15" s="22"/>
      <c r="E15" s="17"/>
      <c r="F15" s="17"/>
      <c r="G15" s="23"/>
    </row>
    <row r="16" spans="1:7" s="19" customFormat="1" ht="12" customHeight="1">
      <c r="A16" s="20">
        <v>1</v>
      </c>
      <c r="B16" s="21" t="s">
        <v>1131</v>
      </c>
      <c r="C16" s="22">
        <v>20</v>
      </c>
      <c r="D16" s="22" t="s">
        <v>337</v>
      </c>
      <c r="E16" s="56">
        <v>5</v>
      </c>
      <c r="F16" s="17">
        <v>100</v>
      </c>
      <c r="G16" s="23"/>
    </row>
    <row r="17" spans="1:7" s="19" customFormat="1" ht="12" customHeight="1">
      <c r="A17" s="20"/>
      <c r="B17" s="21" t="s">
        <v>1132</v>
      </c>
      <c r="C17" s="22"/>
      <c r="D17" s="22"/>
      <c r="E17" s="17"/>
      <c r="F17" s="17"/>
      <c r="G17" s="23"/>
    </row>
    <row r="18" spans="1:7" s="19" customFormat="1" ht="12" customHeight="1">
      <c r="A18" s="20"/>
      <c r="B18" s="21" t="s">
        <v>1133</v>
      </c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21"/>
      <c r="C25" s="22"/>
      <c r="D25" s="22"/>
      <c r="E25" s="17"/>
      <c r="F25" s="17"/>
      <c r="G25" s="23"/>
    </row>
    <row r="26" spans="1:7" ht="12" customHeight="1">
      <c r="A26" s="20"/>
      <c r="B26" s="14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1134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1135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100</v>
      </c>
      <c r="G35" s="37"/>
    </row>
    <row r="36" spans="1:7" ht="15">
      <c r="A36" s="38"/>
      <c r="B36" s="4"/>
      <c r="C36" s="350"/>
      <c r="D36" s="350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1115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1136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1137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560</v>
      </c>
      <c r="B49" s="370"/>
      <c r="C49" s="45"/>
      <c r="D49" s="373"/>
      <c r="E49" s="373"/>
      <c r="F49" s="373"/>
      <c r="G49" s="373"/>
    </row>
    <row r="50" spans="1:7" ht="13.5" customHeight="1">
      <c r="A50" s="369"/>
      <c r="B50" s="370"/>
      <c r="C50" s="45"/>
      <c r="D50" s="349"/>
      <c r="E50" s="349"/>
      <c r="F50" s="349"/>
      <c r="G50" s="349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7:G37"/>
    <mergeCell ref="E41:G41"/>
    <mergeCell ref="A42:G42"/>
    <mergeCell ref="A46:B46"/>
    <mergeCell ref="E46:F46"/>
    <mergeCell ref="A47:B47"/>
    <mergeCell ref="D47:G47"/>
    <mergeCell ref="A52:B52"/>
    <mergeCell ref="A48:B48"/>
    <mergeCell ref="D48:G48"/>
    <mergeCell ref="A49:B49"/>
    <mergeCell ref="D49:G49"/>
    <mergeCell ref="A50:B50"/>
    <mergeCell ref="A51:B51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15"/>
      <c r="B7" s="215"/>
      <c r="C7" s="215"/>
      <c r="D7" s="215"/>
      <c r="E7" s="215"/>
      <c r="F7" s="215"/>
      <c r="G7" s="215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 t="s">
        <v>493</v>
      </c>
      <c r="C13" s="10"/>
      <c r="D13" s="10"/>
      <c r="E13" s="10"/>
      <c r="F13" s="231"/>
      <c r="G13" s="12"/>
    </row>
    <row r="14" spans="1:7" s="19" customFormat="1" ht="12" customHeight="1">
      <c r="A14" s="13"/>
      <c r="B14" s="14" t="s">
        <v>494</v>
      </c>
      <c r="C14" s="15"/>
      <c r="D14" s="15"/>
      <c r="E14" s="16"/>
      <c r="F14" s="17"/>
      <c r="G14" s="18"/>
    </row>
    <row r="15" spans="1:7" s="19" customFormat="1" ht="12" customHeight="1">
      <c r="A15" s="20"/>
      <c r="B15" s="21"/>
      <c r="C15" s="22"/>
      <c r="D15" s="22"/>
      <c r="E15" s="17"/>
      <c r="F15" s="17"/>
      <c r="G15" s="23"/>
    </row>
    <row r="16" spans="1:7" ht="12" customHeight="1">
      <c r="A16" s="20">
        <v>1</v>
      </c>
      <c r="B16" s="14" t="s">
        <v>500</v>
      </c>
      <c r="C16" s="22"/>
      <c r="D16" s="22"/>
      <c r="E16" s="17"/>
      <c r="F16" s="17"/>
      <c r="G16" s="23"/>
    </row>
    <row r="17" spans="1:7" ht="12" customHeight="1">
      <c r="A17" s="20"/>
      <c r="B17" s="14" t="s">
        <v>501</v>
      </c>
      <c r="C17" s="22">
        <v>24</v>
      </c>
      <c r="D17" s="22" t="s">
        <v>201</v>
      </c>
      <c r="E17" s="17">
        <v>7</v>
      </c>
      <c r="F17" s="17">
        <f>+E17*C17</f>
        <v>168</v>
      </c>
      <c r="G17" s="23"/>
    </row>
    <row r="18" spans="1:7" ht="12" customHeight="1">
      <c r="A18" s="20"/>
      <c r="B18" s="14"/>
      <c r="C18" s="22"/>
      <c r="D18" s="22"/>
      <c r="E18" s="17"/>
      <c r="F18" s="17"/>
      <c r="G18" s="23"/>
    </row>
    <row r="19" spans="1:7" ht="12" customHeight="1">
      <c r="A19" s="20">
        <v>2</v>
      </c>
      <c r="B19" s="14" t="s">
        <v>447</v>
      </c>
      <c r="C19" s="22">
        <v>25</v>
      </c>
      <c r="D19" s="22" t="s">
        <v>473</v>
      </c>
      <c r="E19" s="17">
        <v>5</v>
      </c>
      <c r="F19" s="17">
        <f>+E19*C19</f>
        <v>125</v>
      </c>
      <c r="G19" s="23"/>
    </row>
    <row r="20" spans="1:7" ht="12" customHeight="1">
      <c r="A20" s="20"/>
      <c r="B20" s="14"/>
      <c r="C20" s="22"/>
      <c r="D20" s="22"/>
      <c r="E20" s="17"/>
      <c r="F20" s="17"/>
      <c r="G20" s="23"/>
    </row>
    <row r="21" spans="1:7" ht="12" customHeight="1">
      <c r="A21" s="20"/>
      <c r="B21" s="14"/>
      <c r="C21" s="22"/>
      <c r="D21" s="22"/>
      <c r="E21" s="17"/>
      <c r="F21" s="17"/>
      <c r="G21" s="23"/>
    </row>
    <row r="22" spans="1:7" ht="12" customHeight="1">
      <c r="A22" s="20"/>
      <c r="B22" s="14"/>
      <c r="C22" s="22"/>
      <c r="D22" s="22"/>
      <c r="E22" s="17"/>
      <c r="F22" s="17"/>
      <c r="G22" s="23"/>
    </row>
    <row r="23" spans="1:7" ht="12" customHeight="1">
      <c r="A23" s="20"/>
      <c r="B23" s="14"/>
      <c r="C23" s="22"/>
      <c r="D23" s="22"/>
      <c r="E23" s="17"/>
      <c r="F23" s="17"/>
      <c r="G23" s="23"/>
    </row>
    <row r="24" spans="1:7" ht="12" customHeight="1">
      <c r="A24" s="20"/>
      <c r="B24" s="14"/>
      <c r="C24" s="22"/>
      <c r="D24" s="22"/>
      <c r="E24" s="17"/>
      <c r="F24" s="17"/>
      <c r="G24" s="23"/>
    </row>
    <row r="25" spans="1:7" ht="12" customHeight="1">
      <c r="A25" s="20"/>
      <c r="B25" s="14"/>
      <c r="C25" s="22"/>
      <c r="D25" s="22"/>
      <c r="E25" s="17"/>
      <c r="F25" s="17"/>
      <c r="G25" s="23"/>
    </row>
    <row r="26" spans="1:7" ht="12" customHeight="1">
      <c r="A26" s="20"/>
      <c r="B26" s="14"/>
      <c r="C26" s="22"/>
      <c r="D26" s="22"/>
      <c r="E26" s="17"/>
      <c r="F26" s="17"/>
      <c r="G26" s="23"/>
    </row>
    <row r="27" spans="1:7" ht="12" customHeight="1">
      <c r="A27" s="20"/>
      <c r="B27" s="54"/>
      <c r="C27" s="22"/>
      <c r="D27" s="22"/>
      <c r="E27" s="17"/>
      <c r="F27" s="17"/>
      <c r="G27" s="23"/>
    </row>
    <row r="28" spans="1:7" ht="12" customHeight="1">
      <c r="A28" s="20"/>
      <c r="B28" s="1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20"/>
      <c r="B31" s="14"/>
      <c r="C31" s="22"/>
      <c r="D31" s="22"/>
      <c r="E31" s="17"/>
      <c r="F31" s="17"/>
      <c r="G31" s="23"/>
    </row>
    <row r="32" spans="1:7" ht="12" customHeight="1">
      <c r="A32" s="20"/>
      <c r="B32" s="14"/>
      <c r="C32" s="22"/>
      <c r="D32" s="22"/>
      <c r="E32" s="17"/>
      <c r="F32" s="17"/>
      <c r="G32" s="23"/>
    </row>
    <row r="33" spans="1:7" ht="12" customHeight="1">
      <c r="A33" s="20"/>
      <c r="B33" s="14"/>
      <c r="C33" s="22"/>
      <c r="D33" s="22"/>
      <c r="E33" s="17"/>
      <c r="F33" s="17"/>
      <c r="G33" s="23"/>
    </row>
    <row r="34" spans="1:7" ht="12" customHeight="1">
      <c r="A34" s="20"/>
      <c r="B34" s="14"/>
      <c r="C34" s="22"/>
      <c r="D34" s="22"/>
      <c r="E34" s="17"/>
      <c r="F34" s="17"/>
      <c r="G34" s="23"/>
    </row>
    <row r="35" spans="1:7" ht="12" customHeight="1">
      <c r="A35" s="20"/>
      <c r="B35" s="14"/>
      <c r="C35" s="22"/>
      <c r="D35" s="22"/>
      <c r="E35" s="17"/>
      <c r="F35" s="17"/>
      <c r="G35" s="23"/>
    </row>
    <row r="36" spans="1:7" ht="12" customHeight="1">
      <c r="A36" s="13"/>
      <c r="B36" s="14"/>
      <c r="C36" s="22"/>
      <c r="D36" s="22"/>
      <c r="E36" s="17"/>
      <c r="F36" s="17"/>
      <c r="G36" s="23"/>
    </row>
    <row r="37" spans="1:7" ht="12" customHeight="1">
      <c r="A37" s="13"/>
      <c r="B37" s="27" t="s">
        <v>51</v>
      </c>
      <c r="C37" s="22"/>
      <c r="D37" s="22"/>
      <c r="E37" s="17"/>
      <c r="F37" s="17"/>
      <c r="G37" s="23"/>
    </row>
    <row r="38" spans="1:7" ht="12" customHeight="1">
      <c r="A38" s="13"/>
      <c r="B38" s="14" t="s">
        <v>495</v>
      </c>
      <c r="C38" s="22"/>
      <c r="D38" s="22"/>
      <c r="E38" s="17"/>
      <c r="F38" s="17"/>
      <c r="G38" s="23"/>
    </row>
    <row r="39" spans="1:7" ht="12" customHeight="1" thickBot="1">
      <c r="A39" s="28"/>
      <c r="B39" s="29" t="s">
        <v>496</v>
      </c>
      <c r="C39" s="30"/>
      <c r="D39" s="30"/>
      <c r="E39" s="31"/>
      <c r="F39" s="31"/>
      <c r="G39" s="32"/>
    </row>
    <row r="40" spans="1:7" ht="18.75" customHeight="1" thickBot="1">
      <c r="A40" s="33"/>
      <c r="C40" s="34"/>
      <c r="D40" s="34"/>
      <c r="E40" s="35" t="s">
        <v>28</v>
      </c>
      <c r="F40" s="36">
        <f>SUM(F13:F39)</f>
        <v>293</v>
      </c>
      <c r="G40" s="37"/>
    </row>
    <row r="41" spans="1:7" ht="15">
      <c r="A41" s="38"/>
      <c r="B41" s="4"/>
      <c r="C41" s="217"/>
      <c r="D41" s="217"/>
      <c r="E41" s="40"/>
      <c r="F41" s="41"/>
      <c r="G41" s="42"/>
    </row>
    <row r="42" spans="1:7" ht="15">
      <c r="A42" s="38"/>
      <c r="B42" s="44"/>
      <c r="C42" s="44"/>
      <c r="D42" s="55"/>
      <c r="E42" s="376"/>
      <c r="F42" s="376"/>
      <c r="G42" s="376"/>
    </row>
    <row r="43" spans="1:7" ht="15">
      <c r="A43" s="44" t="s">
        <v>479</v>
      </c>
      <c r="B43" s="43"/>
      <c r="C43" s="44"/>
      <c r="D43" s="43" t="s">
        <v>52</v>
      </c>
      <c r="E43" s="45"/>
      <c r="F43" s="45"/>
      <c r="G43" s="45"/>
    </row>
    <row r="44" spans="1:4" ht="15">
      <c r="A44" s="44"/>
      <c r="B44" s="44"/>
      <c r="C44" s="44"/>
      <c r="D44" s="43" t="s">
        <v>55</v>
      </c>
    </row>
    <row r="45" spans="1:4" ht="15">
      <c r="A45" s="44"/>
      <c r="B45" s="44"/>
      <c r="C45" s="44"/>
      <c r="D45" s="43" t="s">
        <v>56</v>
      </c>
    </row>
    <row r="46" spans="1:7" ht="15">
      <c r="A46" s="46"/>
      <c r="B46" s="46"/>
      <c r="C46" s="46"/>
      <c r="D46" s="46"/>
      <c r="E46" s="361"/>
      <c r="F46" s="361"/>
      <c r="G46" s="361"/>
    </row>
    <row r="47" spans="1:7" ht="12.75">
      <c r="A47" s="362" t="s">
        <v>29</v>
      </c>
      <c r="B47" s="362"/>
      <c r="C47" s="362"/>
      <c r="D47" s="362"/>
      <c r="E47" s="362"/>
      <c r="F47" s="362"/>
      <c r="G47" s="362"/>
    </row>
    <row r="48" spans="1:7" ht="15">
      <c r="A48" s="4"/>
      <c r="B48" s="3"/>
      <c r="C48" s="4"/>
      <c r="D48" s="4"/>
      <c r="E48" s="4"/>
      <c r="F48" s="3"/>
      <c r="G48" s="3"/>
    </row>
    <row r="49" spans="1:7" ht="15">
      <c r="A49" s="4" t="s">
        <v>30</v>
      </c>
      <c r="B49" s="3"/>
      <c r="C49" s="4"/>
      <c r="D49" s="4"/>
      <c r="E49" s="3"/>
      <c r="F49" s="3"/>
      <c r="G49" s="3"/>
    </row>
    <row r="50" spans="1:7" ht="8.25" customHeight="1">
      <c r="A50" s="4"/>
      <c r="B50" s="3"/>
      <c r="C50" s="4"/>
      <c r="D50" s="4"/>
      <c r="E50" s="3"/>
      <c r="F50" s="3"/>
      <c r="G50" s="3"/>
    </row>
    <row r="51" spans="1:7" ht="21" customHeight="1" thickBot="1">
      <c r="A51" s="377" t="s">
        <v>31</v>
      </c>
      <c r="B51" s="377"/>
      <c r="C51" s="4"/>
      <c r="D51" s="4"/>
      <c r="E51" s="364" t="s">
        <v>32</v>
      </c>
      <c r="F51" s="364"/>
      <c r="G51" s="4"/>
    </row>
    <row r="52" spans="1:7" ht="18" customHeight="1">
      <c r="A52" s="378" t="s">
        <v>497</v>
      </c>
      <c r="B52" s="379"/>
      <c r="C52" s="47"/>
      <c r="D52" s="367" t="s">
        <v>33</v>
      </c>
      <c r="E52" s="367"/>
      <c r="F52" s="367"/>
      <c r="G52" s="367"/>
    </row>
    <row r="53" spans="1:7" ht="15" customHeight="1">
      <c r="A53" s="369" t="s">
        <v>498</v>
      </c>
      <c r="B53" s="370"/>
      <c r="C53" s="47"/>
      <c r="D53" s="227"/>
      <c r="E53" s="227"/>
      <c r="F53" s="227"/>
      <c r="G53" s="227"/>
    </row>
    <row r="54" spans="1:7" ht="13.5" customHeight="1">
      <c r="A54" s="369" t="s">
        <v>499</v>
      </c>
      <c r="B54" s="370"/>
      <c r="C54" s="45"/>
      <c r="D54" s="371"/>
      <c r="E54" s="372"/>
      <c r="F54" s="372"/>
      <c r="G54" s="372"/>
    </row>
    <row r="55" spans="1:7" ht="12.75" customHeight="1" thickBot="1">
      <c r="A55" s="374" t="s">
        <v>472</v>
      </c>
      <c r="B55" s="375"/>
      <c r="C55" s="45"/>
      <c r="D55" s="49"/>
      <c r="E55" s="49"/>
      <c r="F55" s="49"/>
      <c r="G55" s="49"/>
    </row>
    <row r="56" spans="1:3" ht="15" customHeight="1">
      <c r="A56" s="380"/>
      <c r="B56" s="380"/>
      <c r="C56" s="4"/>
    </row>
    <row r="57" spans="1:7" ht="15">
      <c r="A57" s="50" t="s">
        <v>10</v>
      </c>
      <c r="B57" s="4"/>
      <c r="C57" s="51"/>
      <c r="D57" s="1" t="s">
        <v>37</v>
      </c>
      <c r="E57" s="3"/>
      <c r="F57" s="4"/>
      <c r="G57" s="4"/>
    </row>
    <row r="58" spans="1:7" ht="15">
      <c r="A58" s="4"/>
      <c r="B58" s="4"/>
      <c r="C58" s="4"/>
      <c r="D58" s="1" t="s">
        <v>34</v>
      </c>
      <c r="E58" s="4"/>
      <c r="F58" s="4"/>
      <c r="G58" s="4"/>
    </row>
    <row r="59" spans="1:7" ht="15">
      <c r="A59" s="52" t="s">
        <v>36</v>
      </c>
      <c r="D59" s="51" t="s">
        <v>35</v>
      </c>
      <c r="E59" s="51"/>
      <c r="F59" s="51"/>
      <c r="G59" s="51"/>
    </row>
    <row r="60" spans="2:7" ht="15">
      <c r="B60" s="53"/>
      <c r="D60" s="4"/>
      <c r="E60" s="19"/>
      <c r="F60" s="19"/>
      <c r="G60" s="19"/>
    </row>
  </sheetData>
  <sheetProtection/>
  <mergeCells count="18">
    <mergeCell ref="A52:B52"/>
    <mergeCell ref="D52:G52"/>
    <mergeCell ref="F1:G1"/>
    <mergeCell ref="F2:G2"/>
    <mergeCell ref="A3:G3"/>
    <mergeCell ref="A4:G4"/>
    <mergeCell ref="A6:G6"/>
    <mergeCell ref="E11:G11"/>
    <mergeCell ref="A53:B53"/>
    <mergeCell ref="A56:B56"/>
    <mergeCell ref="A54:B54"/>
    <mergeCell ref="D54:G54"/>
    <mergeCell ref="A55:B55"/>
    <mergeCell ref="E42:G42"/>
    <mergeCell ref="E46:G46"/>
    <mergeCell ref="A47:G47"/>
    <mergeCell ref="A51:B51"/>
    <mergeCell ref="E51:F51"/>
  </mergeCells>
  <printOptions/>
  <pageMargins left="0.82" right="0.45" top="0.25" bottom="0.25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15"/>
      <c r="B7" s="215"/>
      <c r="C7" s="215"/>
      <c r="D7" s="215"/>
      <c r="E7" s="215"/>
      <c r="F7" s="215"/>
      <c r="G7" s="215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>
        <v>1</v>
      </c>
      <c r="B14" s="14" t="s">
        <v>1110</v>
      </c>
      <c r="C14" s="15">
        <v>1</v>
      </c>
      <c r="D14" s="15" t="s">
        <v>654</v>
      </c>
      <c r="E14" s="271">
        <v>1900</v>
      </c>
      <c r="F14" s="17">
        <v>1900</v>
      </c>
      <c r="G14" s="18"/>
    </row>
    <row r="15" spans="1:7" s="19" customFormat="1" ht="12" customHeight="1">
      <c r="A15" s="20"/>
      <c r="B15" s="21" t="s">
        <v>1111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 t="s">
        <v>1112</v>
      </c>
      <c r="C16" s="22"/>
      <c r="D16" s="22"/>
      <c r="E16" s="209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14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14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1113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1114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1900</v>
      </c>
      <c r="G35" s="37"/>
    </row>
    <row r="36" spans="1:7" ht="15">
      <c r="A36" s="38"/>
      <c r="B36" s="4"/>
      <c r="C36" s="217"/>
      <c r="D36" s="217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1115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655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656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657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658</v>
      </c>
      <c r="B50" s="370"/>
      <c r="C50" s="45"/>
      <c r="D50" s="216"/>
      <c r="E50" s="216"/>
      <c r="F50" s="216"/>
      <c r="G50" s="216"/>
    </row>
    <row r="51" spans="1:7" ht="12.75" customHeight="1" thickBot="1">
      <c r="A51" s="374" t="s">
        <v>438</v>
      </c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7:G37"/>
    <mergeCell ref="E41:G41"/>
    <mergeCell ref="A42:G42"/>
    <mergeCell ref="A46:B46"/>
    <mergeCell ref="E46:F46"/>
    <mergeCell ref="A47:B47"/>
    <mergeCell ref="D47:G47"/>
    <mergeCell ref="A52:B52"/>
    <mergeCell ref="A48:B48"/>
    <mergeCell ref="D48:G48"/>
    <mergeCell ref="A49:B49"/>
    <mergeCell ref="D49:G49"/>
    <mergeCell ref="A50:B50"/>
    <mergeCell ref="A51:B51"/>
  </mergeCells>
  <printOptions/>
  <pageMargins left="0.82" right="0.45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.421875" style="1" customWidth="1"/>
    <col min="2" max="2" width="39.140625" style="1" customWidth="1"/>
    <col min="3" max="3" width="7.421875" style="1" customWidth="1"/>
    <col min="4" max="4" width="6.7109375" style="1" customWidth="1"/>
    <col min="5" max="5" width="12.57421875" style="1" customWidth="1"/>
    <col min="6" max="6" width="10.7109375" style="1" customWidth="1"/>
    <col min="7" max="7" width="9.00390625" style="1" customWidth="1"/>
    <col min="8" max="16384" width="9.140625" style="1" customWidth="1"/>
  </cols>
  <sheetData>
    <row r="1" spans="6:7" ht="12.75">
      <c r="F1" s="357" t="s">
        <v>26</v>
      </c>
      <c r="G1" s="357"/>
    </row>
    <row r="2" spans="6:7" ht="12.75">
      <c r="F2" s="358" t="s">
        <v>9</v>
      </c>
      <c r="G2" s="358"/>
    </row>
    <row r="3" spans="1:7" ht="15">
      <c r="A3" s="359" t="s">
        <v>90</v>
      </c>
      <c r="B3" s="359"/>
      <c r="C3" s="359"/>
      <c r="D3" s="359"/>
      <c r="E3" s="359"/>
      <c r="F3" s="359"/>
      <c r="G3" s="359"/>
    </row>
    <row r="4" spans="1:7" ht="15">
      <c r="A4" s="359" t="s">
        <v>8</v>
      </c>
      <c r="B4" s="359"/>
      <c r="C4" s="359"/>
      <c r="D4" s="359"/>
      <c r="E4" s="359"/>
      <c r="F4" s="359"/>
      <c r="G4" s="359"/>
    </row>
    <row r="6" spans="1:7" ht="12.75">
      <c r="A6" s="357" t="s">
        <v>11</v>
      </c>
      <c r="B6" s="357"/>
      <c r="C6" s="357"/>
      <c r="D6" s="357"/>
      <c r="E6" s="357"/>
      <c r="F6" s="357"/>
      <c r="G6" s="357"/>
    </row>
    <row r="7" spans="1:7" ht="12.75">
      <c r="A7" s="262"/>
      <c r="B7" s="262"/>
      <c r="C7" s="262"/>
      <c r="D7" s="262"/>
      <c r="E7" s="262"/>
      <c r="F7" s="262"/>
      <c r="G7" s="262"/>
    </row>
    <row r="8" spans="1:7" ht="15">
      <c r="A8" s="210" t="s">
        <v>27</v>
      </c>
      <c r="B8" s="4"/>
      <c r="C8" s="4"/>
      <c r="D8" s="4"/>
      <c r="E8" s="4"/>
      <c r="F8" s="4"/>
      <c r="G8" s="4"/>
    </row>
    <row r="9" spans="1:7" ht="15">
      <c r="A9" s="3"/>
      <c r="B9" s="4"/>
      <c r="C9" s="4"/>
      <c r="D9" s="4"/>
      <c r="E9" s="4"/>
      <c r="F9" s="4"/>
      <c r="G9" s="4"/>
    </row>
    <row r="10" spans="1:7" ht="15">
      <c r="A10" s="1" t="s">
        <v>7</v>
      </c>
      <c r="C10" s="4"/>
      <c r="D10" s="4"/>
      <c r="E10" s="4"/>
      <c r="F10" s="4"/>
      <c r="G10" s="4"/>
    </row>
    <row r="11" spans="1:7" ht="15.75" thickBot="1">
      <c r="A11" s="4"/>
      <c r="B11" s="4"/>
      <c r="C11" s="4"/>
      <c r="D11" s="4"/>
      <c r="E11" s="360" t="s">
        <v>412</v>
      </c>
      <c r="F11" s="360"/>
      <c r="G11" s="360"/>
    </row>
    <row r="12" spans="1:7" ht="26.25" customHeight="1" thickBo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1:7" ht="12" customHeight="1">
      <c r="A13" s="8"/>
      <c r="B13" s="9"/>
      <c r="C13" s="10"/>
      <c r="D13" s="10"/>
      <c r="E13" s="10"/>
      <c r="F13" s="11"/>
      <c r="G13" s="12"/>
    </row>
    <row r="14" spans="1:7" s="19" customFormat="1" ht="12" customHeight="1">
      <c r="A14" s="13">
        <v>1</v>
      </c>
      <c r="B14" s="14" t="s">
        <v>1148</v>
      </c>
      <c r="C14" s="15">
        <v>1</v>
      </c>
      <c r="D14" s="15" t="s">
        <v>654</v>
      </c>
      <c r="E14" s="271">
        <v>500</v>
      </c>
      <c r="F14" s="17">
        <v>500</v>
      </c>
      <c r="G14" s="18"/>
    </row>
    <row r="15" spans="1:7" s="19" customFormat="1" ht="12" customHeight="1">
      <c r="A15" s="20"/>
      <c r="B15" s="21" t="s">
        <v>1149</v>
      </c>
      <c r="C15" s="22"/>
      <c r="D15" s="22"/>
      <c r="E15" s="17"/>
      <c r="F15" s="17"/>
      <c r="G15" s="23"/>
    </row>
    <row r="16" spans="1:7" s="19" customFormat="1" ht="12" customHeight="1">
      <c r="A16" s="20"/>
      <c r="B16" s="21"/>
      <c r="C16" s="22"/>
      <c r="D16" s="22"/>
      <c r="E16" s="209"/>
      <c r="F16" s="17"/>
      <c r="G16" s="23"/>
    </row>
    <row r="17" spans="1:7" s="19" customFormat="1" ht="12" customHeight="1">
      <c r="A17" s="20"/>
      <c r="B17" s="21"/>
      <c r="C17" s="22"/>
      <c r="D17" s="22"/>
      <c r="E17" s="17"/>
      <c r="F17" s="17"/>
      <c r="G17" s="23"/>
    </row>
    <row r="18" spans="1:7" s="19" customFormat="1" ht="12" customHeight="1">
      <c r="A18" s="20"/>
      <c r="B18" s="14"/>
      <c r="C18" s="22"/>
      <c r="D18" s="22"/>
      <c r="E18" s="17"/>
      <c r="F18" s="17"/>
      <c r="G18" s="23"/>
    </row>
    <row r="19" spans="1:7" s="19" customFormat="1" ht="12" customHeight="1">
      <c r="A19" s="20"/>
      <c r="B19" s="21"/>
      <c r="C19" s="22"/>
      <c r="D19" s="22"/>
      <c r="E19" s="17"/>
      <c r="F19" s="17"/>
      <c r="G19" s="23"/>
    </row>
    <row r="20" spans="1:7" s="19" customFormat="1" ht="12" customHeight="1">
      <c r="A20" s="20"/>
      <c r="B20" s="21"/>
      <c r="C20" s="22"/>
      <c r="D20" s="22"/>
      <c r="E20" s="17"/>
      <c r="F20" s="17"/>
      <c r="G20" s="23"/>
    </row>
    <row r="21" spans="1:7" s="19" customFormat="1" ht="12" customHeight="1">
      <c r="A21" s="20"/>
      <c r="B21" s="21"/>
      <c r="C21" s="22"/>
      <c r="D21" s="22"/>
      <c r="E21" s="17"/>
      <c r="F21" s="17"/>
      <c r="G21" s="23"/>
    </row>
    <row r="22" spans="1:7" s="19" customFormat="1" ht="12" customHeight="1">
      <c r="A22" s="20"/>
      <c r="B22" s="21"/>
      <c r="C22" s="22"/>
      <c r="D22" s="22"/>
      <c r="E22" s="17"/>
      <c r="F22" s="17"/>
      <c r="G22" s="23"/>
    </row>
    <row r="23" spans="1:7" s="19" customFormat="1" ht="12" customHeight="1">
      <c r="A23" s="20"/>
      <c r="B23" s="21"/>
      <c r="C23" s="22"/>
      <c r="D23" s="22"/>
      <c r="E23" s="17"/>
      <c r="F23" s="17"/>
      <c r="G23" s="23"/>
    </row>
    <row r="24" spans="1:7" s="19" customFormat="1" ht="12" customHeight="1">
      <c r="A24" s="20"/>
      <c r="B24" s="14"/>
      <c r="C24" s="22"/>
      <c r="D24" s="22"/>
      <c r="E24" s="17"/>
      <c r="F24" s="17"/>
      <c r="G24" s="23"/>
    </row>
    <row r="25" spans="1:7" s="19" customFormat="1" ht="12" customHeight="1">
      <c r="A25" s="20"/>
      <c r="B25" s="14"/>
      <c r="C25" s="22"/>
      <c r="D25" s="22"/>
      <c r="E25" s="17"/>
      <c r="F25" s="17"/>
      <c r="G25" s="23"/>
    </row>
    <row r="26" spans="1:7" s="19" customFormat="1" ht="12" customHeight="1">
      <c r="A26" s="20"/>
      <c r="B26" s="21"/>
      <c r="C26" s="22"/>
      <c r="D26" s="22"/>
      <c r="E26" s="17"/>
      <c r="F26" s="17"/>
      <c r="G26" s="23"/>
    </row>
    <row r="27" spans="1:7" ht="12" customHeight="1">
      <c r="A27" s="20"/>
      <c r="B27" s="14"/>
      <c r="C27" s="22"/>
      <c r="D27" s="22"/>
      <c r="E27" s="17"/>
      <c r="F27" s="17"/>
      <c r="G27" s="23"/>
    </row>
    <row r="28" spans="1:7" ht="12" customHeight="1">
      <c r="A28" s="20"/>
      <c r="B28" s="54"/>
      <c r="C28" s="22"/>
      <c r="D28" s="22"/>
      <c r="E28" s="17"/>
      <c r="F28" s="17"/>
      <c r="G28" s="23"/>
    </row>
    <row r="29" spans="1:7" ht="12" customHeight="1">
      <c r="A29" s="20"/>
      <c r="B29" s="14"/>
      <c r="C29" s="22"/>
      <c r="D29" s="22"/>
      <c r="E29" s="17"/>
      <c r="F29" s="17"/>
      <c r="G29" s="23"/>
    </row>
    <row r="30" spans="1:7" ht="12" customHeight="1">
      <c r="A30" s="20"/>
      <c r="B30" s="14"/>
      <c r="C30" s="22"/>
      <c r="D30" s="22"/>
      <c r="E30" s="17"/>
      <c r="F30" s="17"/>
      <c r="G30" s="23"/>
    </row>
    <row r="31" spans="1:7" ht="12" customHeight="1">
      <c r="A31" s="13"/>
      <c r="B31" s="14"/>
      <c r="C31" s="22"/>
      <c r="D31" s="22"/>
      <c r="E31" s="17"/>
      <c r="F31" s="17"/>
      <c r="G31" s="23"/>
    </row>
    <row r="32" spans="1:7" ht="12" customHeight="1">
      <c r="A32" s="13"/>
      <c r="B32" s="27" t="s">
        <v>51</v>
      </c>
      <c r="C32" s="22"/>
      <c r="D32" s="22"/>
      <c r="E32" s="17"/>
      <c r="F32" s="17"/>
      <c r="G32" s="23"/>
    </row>
    <row r="33" spans="1:7" ht="12" customHeight="1">
      <c r="A33" s="13"/>
      <c r="B33" s="14" t="s">
        <v>1150</v>
      </c>
      <c r="C33" s="22"/>
      <c r="D33" s="22"/>
      <c r="E33" s="17"/>
      <c r="F33" s="17"/>
      <c r="G33" s="23"/>
    </row>
    <row r="34" spans="1:7" ht="12" customHeight="1" thickBot="1">
      <c r="A34" s="28"/>
      <c r="B34" s="29" t="s">
        <v>1119</v>
      </c>
      <c r="C34" s="30"/>
      <c r="D34" s="30"/>
      <c r="E34" s="31"/>
      <c r="F34" s="31"/>
      <c r="G34" s="32"/>
    </row>
    <row r="35" spans="1:7" ht="18.75" customHeight="1" thickBot="1">
      <c r="A35" s="33"/>
      <c r="C35" s="34"/>
      <c r="D35" s="34"/>
      <c r="E35" s="35" t="s">
        <v>28</v>
      </c>
      <c r="F35" s="36">
        <f>SUM(F14:F34)</f>
        <v>500</v>
      </c>
      <c r="G35" s="37"/>
    </row>
    <row r="36" spans="1:7" ht="15">
      <c r="A36" s="38"/>
      <c r="B36" s="4"/>
      <c r="C36" s="264"/>
      <c r="D36" s="264"/>
      <c r="E36" s="40"/>
      <c r="F36" s="41"/>
      <c r="G36" s="42"/>
    </row>
    <row r="37" spans="1:7" ht="15">
      <c r="A37" s="38"/>
      <c r="B37" s="44"/>
      <c r="C37" s="44"/>
      <c r="D37" s="55"/>
      <c r="E37" s="376"/>
      <c r="F37" s="376"/>
      <c r="G37" s="376"/>
    </row>
    <row r="38" spans="1:7" ht="15">
      <c r="A38" s="44" t="s">
        <v>1143</v>
      </c>
      <c r="B38" s="43"/>
      <c r="C38" s="44"/>
      <c r="D38" s="43" t="s">
        <v>52</v>
      </c>
      <c r="E38" s="45"/>
      <c r="F38" s="45"/>
      <c r="G38" s="45"/>
    </row>
    <row r="39" spans="1:4" ht="15">
      <c r="A39" s="44"/>
      <c r="B39" s="44"/>
      <c r="C39" s="44"/>
      <c r="D39" s="43" t="s">
        <v>55</v>
      </c>
    </row>
    <row r="40" spans="1:4" ht="15">
      <c r="A40" s="44"/>
      <c r="B40" s="44"/>
      <c r="C40" s="44"/>
      <c r="D40" s="43" t="s">
        <v>56</v>
      </c>
    </row>
    <row r="41" spans="1:7" ht="15">
      <c r="A41" s="46"/>
      <c r="B41" s="46"/>
      <c r="C41" s="46"/>
      <c r="D41" s="46"/>
      <c r="E41" s="361"/>
      <c r="F41" s="361"/>
      <c r="G41" s="361"/>
    </row>
    <row r="42" spans="1:7" ht="12.75">
      <c r="A42" s="362" t="s">
        <v>29</v>
      </c>
      <c r="B42" s="362"/>
      <c r="C42" s="362"/>
      <c r="D42" s="362"/>
      <c r="E42" s="362"/>
      <c r="F42" s="362"/>
      <c r="G42" s="362"/>
    </row>
    <row r="43" spans="1:7" ht="15">
      <c r="A43" s="4"/>
      <c r="B43" s="3"/>
      <c r="C43" s="4"/>
      <c r="D43" s="4"/>
      <c r="E43" s="4"/>
      <c r="F43" s="3"/>
      <c r="G43" s="3"/>
    </row>
    <row r="44" spans="1:7" ht="15">
      <c r="A44" s="4" t="s">
        <v>30</v>
      </c>
      <c r="B44" s="3"/>
      <c r="C44" s="4"/>
      <c r="D44" s="4"/>
      <c r="E44" s="3"/>
      <c r="F44" s="3"/>
      <c r="G44" s="3"/>
    </row>
    <row r="45" spans="1:7" ht="8.25" customHeight="1">
      <c r="A45" s="4"/>
      <c r="B45" s="3"/>
      <c r="C45" s="4"/>
      <c r="D45" s="4"/>
      <c r="E45" s="3"/>
      <c r="F45" s="3"/>
      <c r="G45" s="3"/>
    </row>
    <row r="46" spans="1:7" ht="21" customHeight="1" thickBot="1">
      <c r="A46" s="377" t="s">
        <v>31</v>
      </c>
      <c r="B46" s="377"/>
      <c r="C46" s="4"/>
      <c r="D46" s="4"/>
      <c r="E46" s="364" t="s">
        <v>32</v>
      </c>
      <c r="F46" s="364"/>
      <c r="G46" s="4"/>
    </row>
    <row r="47" spans="1:7" ht="27" customHeight="1">
      <c r="A47" s="378" t="s">
        <v>1144</v>
      </c>
      <c r="B47" s="379"/>
      <c r="C47" s="47"/>
      <c r="D47" s="367" t="s">
        <v>33</v>
      </c>
      <c r="E47" s="367"/>
      <c r="F47" s="367"/>
      <c r="G47" s="367"/>
    </row>
    <row r="48" spans="1:7" ht="13.5" customHeight="1">
      <c r="A48" s="369" t="s">
        <v>1145</v>
      </c>
      <c r="B48" s="370"/>
      <c r="C48" s="45"/>
      <c r="D48" s="371"/>
      <c r="E48" s="372"/>
      <c r="F48" s="372"/>
      <c r="G48" s="372"/>
    </row>
    <row r="49" spans="1:7" ht="13.5" customHeight="1">
      <c r="A49" s="369" t="s">
        <v>1146</v>
      </c>
      <c r="B49" s="370"/>
      <c r="C49" s="45"/>
      <c r="D49" s="373"/>
      <c r="E49" s="373"/>
      <c r="F49" s="373"/>
      <c r="G49" s="373"/>
    </row>
    <row r="50" spans="1:7" ht="13.5" customHeight="1">
      <c r="A50" s="369" t="s">
        <v>1147</v>
      </c>
      <c r="B50" s="370"/>
      <c r="C50" s="45"/>
      <c r="D50" s="263"/>
      <c r="E50" s="263"/>
      <c r="F50" s="263"/>
      <c r="G50" s="263"/>
    </row>
    <row r="51" spans="1:7" ht="12.75" customHeight="1" thickBot="1">
      <c r="A51" s="374"/>
      <c r="B51" s="375"/>
      <c r="C51" s="45"/>
      <c r="D51" s="49"/>
      <c r="E51" s="49"/>
      <c r="F51" s="49"/>
      <c r="G51" s="49"/>
    </row>
    <row r="52" spans="1:3" ht="15" customHeight="1">
      <c r="A52" s="380"/>
      <c r="B52" s="380"/>
      <c r="C52" s="4"/>
    </row>
    <row r="53" spans="1:7" ht="15">
      <c r="A53" s="50" t="s">
        <v>10</v>
      </c>
      <c r="B53" s="4"/>
      <c r="C53" s="51"/>
      <c r="D53" s="1" t="s">
        <v>37</v>
      </c>
      <c r="E53" s="3"/>
      <c r="F53" s="4"/>
      <c r="G53" s="4"/>
    </row>
    <row r="54" spans="1:7" ht="15">
      <c r="A54" s="4"/>
      <c r="B54" s="4"/>
      <c r="C54" s="4"/>
      <c r="D54" s="1" t="s">
        <v>34</v>
      </c>
      <c r="E54" s="4"/>
      <c r="F54" s="4"/>
      <c r="G54" s="4"/>
    </row>
    <row r="55" spans="4:7" ht="15">
      <c r="D55" s="51" t="s">
        <v>35</v>
      </c>
      <c r="E55" s="51"/>
      <c r="F55" s="51"/>
      <c r="G55" s="51"/>
    </row>
    <row r="56" spans="1:7" ht="15">
      <c r="A56" s="52" t="s">
        <v>36</v>
      </c>
      <c r="B56" s="53"/>
      <c r="D56" s="4"/>
      <c r="E56" s="19"/>
      <c r="F56" s="19"/>
      <c r="G56" s="19"/>
    </row>
  </sheetData>
  <sheetProtection/>
  <mergeCells count="20">
    <mergeCell ref="F1:G1"/>
    <mergeCell ref="F2:G2"/>
    <mergeCell ref="A3:G3"/>
    <mergeCell ref="A4:G4"/>
    <mergeCell ref="A6:G6"/>
    <mergeCell ref="E11:G11"/>
    <mergeCell ref="E37:G37"/>
    <mergeCell ref="E41:G41"/>
    <mergeCell ref="A42:G42"/>
    <mergeCell ref="A46:B46"/>
    <mergeCell ref="E46:F46"/>
    <mergeCell ref="A47:B47"/>
    <mergeCell ref="D47:G47"/>
    <mergeCell ref="A52:B52"/>
    <mergeCell ref="A48:B48"/>
    <mergeCell ref="D48:G48"/>
    <mergeCell ref="A49:B49"/>
    <mergeCell ref="D49:G49"/>
    <mergeCell ref="A50:B50"/>
    <mergeCell ref="A51:B51"/>
  </mergeCells>
  <printOptions/>
  <pageMargins left="0.82" right="0.4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 Pusat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rkho</cp:lastModifiedBy>
  <cp:lastPrinted>2011-12-29T06:28:50Z</cp:lastPrinted>
  <dcterms:created xsi:type="dcterms:W3CDTF">2003-10-09T18:01:42Z</dcterms:created>
  <dcterms:modified xsi:type="dcterms:W3CDTF">2012-06-21T02:45:21Z</dcterms:modified>
  <cp:category/>
  <cp:version/>
  <cp:contentType/>
  <cp:contentStatus/>
</cp:coreProperties>
</file>